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08" activeTab="0"/>
  </bookViews>
  <sheets>
    <sheet name="Summary" sheetId="1" r:id="rId1"/>
    <sheet name="04SUM1" sheetId="2" r:id="rId2"/>
    <sheet name="04SUM2" sheetId="3" r:id="rId3"/>
    <sheet name="Totals" sheetId="4" r:id="rId4"/>
    <sheet name="Profiles" sheetId="5" r:id="rId5"/>
  </sheets>
  <definedNames>
    <definedName name="_xlnm.Print_Area" localSheetId="1">'04SUM1'!$A$1:$G$47</definedName>
    <definedName name="_xlnm.Print_Titles" localSheetId="4">'Profiles'!$1:$1</definedName>
    <definedName name="_xlnm.Print_Titles" localSheetId="0">'Summary'!$1:$1</definedName>
  </definedNames>
  <calcPr fullCalcOnLoad="1"/>
</workbook>
</file>

<file path=xl/sharedStrings.xml><?xml version="1.0" encoding="utf-8"?>
<sst xmlns="http://schemas.openxmlformats.org/spreadsheetml/2006/main" count="1427" uniqueCount="754">
  <si>
    <t>University Illinois at Chicago</t>
  </si>
  <si>
    <t>University of California, Santa Barbara</t>
  </si>
  <si>
    <t>University of North Carolina</t>
  </si>
  <si>
    <t>University of California, Los Angeles</t>
  </si>
  <si>
    <t>University of Texas</t>
  </si>
  <si>
    <t>University California, San Diego</t>
  </si>
  <si>
    <t>University California, Santa Barbara</t>
  </si>
  <si>
    <t>Living Faith, Developing Society:  Islamic Responses to Poverty in Hyderabad, India</t>
  </si>
  <si>
    <t>Primary Country</t>
  </si>
  <si>
    <t>Hindi, Kannada, Persian, Sanskrit, Tamil, Tibetan, Urdu</t>
  </si>
  <si>
    <t>Germany,  United Kingdom</t>
  </si>
  <si>
    <t>History and Sociology of Science</t>
  </si>
  <si>
    <t>Israel, Jerusalem, South Africa</t>
  </si>
  <si>
    <t>Arabic, Armenian, Turkish</t>
  </si>
  <si>
    <t>Ghana, United Kingdom</t>
  </si>
  <si>
    <t>India, United Kingdom</t>
  </si>
  <si>
    <t>India, United Kingdom, Germany</t>
  </si>
  <si>
    <t>Burma (Myanmar), United Kingdom</t>
  </si>
  <si>
    <t>Oman, United Arab Emirates, Bahrain, United Kingdom</t>
  </si>
  <si>
    <t>The Politics of Festival Music in Kazakhstan</t>
  </si>
  <si>
    <t>Community Participation and the Distribution of Power:  Educational Reform in the Republic of Guinea</t>
  </si>
  <si>
    <t>Catastrophic Tsunami and Its Impact on a Prehistoric Community, North Coastal Peru</t>
  </si>
  <si>
    <t>A Theory of Event Encoding:  Crosslinguistic Evidence from States and Changes of State</t>
  </si>
  <si>
    <t>Networking Politics:  Transnational Politics in Light of Trade Liberalization in the Americas</t>
  </si>
  <si>
    <t>We Shall Refashion Life on Earth!:  Komsomol Culture, Identities and Activism, 1918-1934</t>
  </si>
  <si>
    <t>Russian and Czech Decadence:  The Peak of Civilization on the Brink of Collapse</t>
  </si>
  <si>
    <t>Development of the Late Tang Fu</t>
  </si>
  <si>
    <t>Kazakh</t>
  </si>
  <si>
    <t>In Moscow's Image:  Constructing Soviet Identities in Kaliningrad Province:  State and Society, 1945-69</t>
  </si>
  <si>
    <t>NGO Participation in Policy Change in Tanzania:  Examining the Interaction of Institutions and Actors</t>
  </si>
  <si>
    <r>
      <t>Abakyala be Buganda</t>
    </r>
    <r>
      <rPr>
        <sz val="10"/>
        <rFont val="Arial"/>
        <family val="2"/>
      </rPr>
      <t>:  Social Engineering of Women's Lives under the Leadership of Idi Amin, 1966-1979</t>
    </r>
  </si>
  <si>
    <t>Crossroads of Correcting History in Namibia:  Hereros' Struggles Over Coming to Terms With the Past</t>
  </si>
  <si>
    <t>The "Slaves' Economy" in Guadeloupe, French West Indies:  An Archaeological and Historical Study</t>
  </si>
  <si>
    <t>Plumed Identities and Feathered Performances:  Tupinamba Interculture in Early-Modern Brazil and Europe</t>
  </si>
  <si>
    <t>Salvadoran Migration:  Consequences for Women in Sending Households</t>
  </si>
  <si>
    <t>Sober Revolutionaries:  Ethnicity, Class, and Gender in Oaxaca and Sonora's Temperance Movements, 1910-40</t>
  </si>
  <si>
    <t>Limits to Charity:  The Reform of Poor Relief in Buenos Aires and Lima, 1750-1830</t>
  </si>
  <si>
    <t>Memory, Trauma, and Performance in Post-Dictatorial Argentine Theater</t>
  </si>
  <si>
    <t>Wartime Sarajevo (1941-1945):  Communities, Identities, and Experiences</t>
  </si>
  <si>
    <t>A Tormented Land:  The Italian Exodus from Istria after World War II:  A Case Study of Pola</t>
  </si>
  <si>
    <t>Slovak Republic, Czech Republic, Hungary, Austria</t>
  </si>
  <si>
    <t>Russian and Czech Language and Literature</t>
  </si>
  <si>
    <t>Playing the Nation:  The 1964 Tokyo Olympics and the Reinvention of Japan's National Identity</t>
  </si>
  <si>
    <t>A Bioarchaeological Comparative Study of Frontier Populations of the Chinese Empire</t>
  </si>
  <si>
    <t>Venerating Buddhist Saints:  The Cult of Luohan in Medieval China</t>
  </si>
  <si>
    <t>Routes through Exile and Memory:  The War of Resistance and Displacement in Chinese Literature and Film, 1937-1949</t>
  </si>
  <si>
    <t>Polish-Jewish-Ukrainian Relations in Przemysl, 1919-1944</t>
  </si>
  <si>
    <t>Unlocking Le Mystere:  The Construction, Transmission and Comodification of the Bulgarian Voice</t>
  </si>
  <si>
    <t>Urban Change and Social Conflict in Nineteenth Century Ottoman Salonica and Beirut</t>
  </si>
  <si>
    <t>Myth and Medicine:  Mythic Discourse in Classical Indian Medical Literature</t>
  </si>
  <si>
    <t>Boundary Crossing, Boundary Making:  Christian-Islamic Interaction in the Western Mediterranean (12th-14th Century)</t>
  </si>
  <si>
    <t>Debating Women, Gendering Tradition:  Women Activists and the Debates on Legal Reform in Morocco</t>
  </si>
  <si>
    <t>History, Middle East Studies</t>
  </si>
  <si>
    <t>Anthropology
(Archaeology)</t>
  </si>
  <si>
    <t>Literature and National Identity in Late Nineteenth Century Nepal</t>
  </si>
  <si>
    <t>Memory Inflamed:  Women's Participation in the Shi'i Community of Remembrance</t>
  </si>
  <si>
    <t>Between the Patterns of History:  Re-thinking Mauryan Imperial Interaction in the Southern Deccan</t>
  </si>
  <si>
    <t>Indonesian, Malay</t>
  </si>
  <si>
    <t>Environment and Social Change in the Aftermath of War:  The Phnong Highland Minority in Northeast Cambodia</t>
  </si>
  <si>
    <t>Guadeloupe, France</t>
  </si>
  <si>
    <r>
      <t>Village des Bambaras</t>
    </r>
    <r>
      <rPr>
        <sz val="10"/>
        <rFont val="Arial"/>
        <family val="2"/>
      </rPr>
      <t>:  An Archaeology of Domestic Slavery, Goree Island, Senegal, A.D. 16-19th Century</t>
    </r>
  </si>
  <si>
    <t>Plageman, Nathan</t>
  </si>
  <si>
    <t>Asante Twi</t>
  </si>
  <si>
    <t>Emerging Men and Composing Women:  Masculinities in Urban Gold Coast Ghana</t>
  </si>
  <si>
    <t>Eisenberg, Andrew</t>
  </si>
  <si>
    <t>Taarab Music and the Politics of Ethnic Identity in Mombasa, Kenya</t>
  </si>
  <si>
    <t>Blunt, Robert</t>
  </si>
  <si>
    <t xml:space="preserve">Kenya </t>
  </si>
  <si>
    <t>Kiswahili</t>
  </si>
  <si>
    <t>Kenya's Revolutionary History</t>
  </si>
  <si>
    <t>Croff, Raina</t>
  </si>
  <si>
    <t>Meier, Sandy</t>
  </si>
  <si>
    <t>History of Art and Architecture</t>
  </si>
  <si>
    <t>Tanzania, Kenya</t>
  </si>
  <si>
    <t>Local Cityscapes and Transcultural Imaginaries:  Competing Architectures of Mombasa and Zanzibar</t>
  </si>
  <si>
    <t>Tami, Nicole</t>
  </si>
  <si>
    <t>Kenya, Switzerland</t>
  </si>
  <si>
    <t>Swahili, German</t>
  </si>
  <si>
    <t>Professional Friends and Intimate Strangers:  Tourist Encounters in Twenty-First Century Kenya</t>
  </si>
  <si>
    <t>Walker, Michael</t>
  </si>
  <si>
    <t>Wetland Use and Access in Rural Zimbabwe</t>
  </si>
  <si>
    <t>Butler, Noah</t>
  </si>
  <si>
    <t>French, Arabic, Zarma</t>
  </si>
  <si>
    <t>Followers of the Marabout:  The Transmission of Knowledge in a Muslim Pilgrimage Center in Niger</t>
  </si>
  <si>
    <t>Wells, Teresa</t>
  </si>
  <si>
    <t>Education</t>
  </si>
  <si>
    <t>Bambara, French</t>
  </si>
  <si>
    <t>Bilingual Education In Mali</t>
  </si>
  <si>
    <t>Decker, Alicia</t>
  </si>
  <si>
    <t>Women's Studies</t>
  </si>
  <si>
    <t>Luganda</t>
  </si>
  <si>
    <t>Singleton, Judith</t>
  </si>
  <si>
    <t>Coercion and Consent in Sexual Relations Between Men and Women in South Africa</t>
  </si>
  <si>
    <t>Elliott-Teague, Ginger</t>
  </si>
  <si>
    <t xml:space="preserve">Public Policy </t>
  </si>
  <si>
    <t>Huffaker, Shauna</t>
  </si>
  <si>
    <t>The Darb al-Ahmar:  Social Networks, Identity and Space in Mamluk Cairo</t>
  </si>
  <si>
    <t>Dean, Erin</t>
  </si>
  <si>
    <t>Beyond Community:  Linking the Local to the Global in Conservation in Tanzania</t>
  </si>
  <si>
    <t>Wrolson, Joy</t>
  </si>
  <si>
    <t>Theatre and Film</t>
  </si>
  <si>
    <t>Re-Inventing Memory and Reforming Performances in Zimbabwe:  A Genealogy of Theatre for Development</t>
  </si>
  <si>
    <t>Hamilton, Mark</t>
  </si>
  <si>
    <t>Pulaar, French</t>
  </si>
  <si>
    <t>Morgan, Karie</t>
  </si>
  <si>
    <t>Otjiherero</t>
  </si>
  <si>
    <t>Carpenter, Shelby</t>
  </si>
  <si>
    <t>The Gambia, Sierra Leone</t>
  </si>
  <si>
    <t>Mandinka, Arabic</t>
  </si>
  <si>
    <t>Odelay and 'Cultural Bereavement':  A Study of Sierra Leonean Urban Refugee Youth</t>
  </si>
  <si>
    <t>Young, Alyson</t>
  </si>
  <si>
    <t>Precarious Stages:  Rethinking the Role of Child Development in Health Outcomes</t>
  </si>
  <si>
    <t>Lubeski, Nancy</t>
  </si>
  <si>
    <t>Education Administration</t>
  </si>
  <si>
    <t>Malawi</t>
  </si>
  <si>
    <t>Chichewa</t>
  </si>
  <si>
    <t>Education for All:  Girls with Disabilities in Primary Schools in Malawi</t>
  </si>
  <si>
    <t>Curley, Seth</t>
  </si>
  <si>
    <t>Rukiga</t>
  </si>
  <si>
    <t xml:space="preserve">Ugandan Decentralization:  Knowledge, State-Making, and Sovereignty at Multiple Levels </t>
  </si>
  <si>
    <t>Phillips, Kristin</t>
  </si>
  <si>
    <t xml:space="preserve">Tanzania </t>
  </si>
  <si>
    <t>The Role of Participation in the Educational Development of Tanzania</t>
  </si>
  <si>
    <t>Fridy, Kevin</t>
  </si>
  <si>
    <t>Akuapem Twi</t>
  </si>
  <si>
    <t>Political Parties in Ghana and their Contributions to the Process of Democratic Consolidation</t>
  </si>
  <si>
    <t>Binetti, Katie</t>
  </si>
  <si>
    <t>Early Hominin Paleoenvironments in the Tugen Hills, Kenya</t>
  </si>
  <si>
    <t>Gibson, Heather</t>
  </si>
  <si>
    <t>Koontz-Garboden, Andrew</t>
  </si>
  <si>
    <t>Hippert, Christine</t>
  </si>
  <si>
    <t>The Elderly, their Caregivers, and Rural Health Care in Bolivia</t>
  </si>
  <si>
    <t>Smith, Sean</t>
  </si>
  <si>
    <t>Argentina, Peru</t>
  </si>
  <si>
    <t>Martos, Sofia</t>
  </si>
  <si>
    <t>Spanish, Arabic</t>
  </si>
  <si>
    <t>From Peddlers to Politicians:  The Syrian-Lebanese of Cordoba, Argentina in the Twentieth Century</t>
  </si>
  <si>
    <t>Werth , Brenda</t>
  </si>
  <si>
    <t>Sarreal, Julia</t>
  </si>
  <si>
    <t>Argentina, Paraguay</t>
  </si>
  <si>
    <t>Paraguayan Missions:  Illusions of Prosperity and Decay, 1700-1800</t>
  </si>
  <si>
    <t>Campbell, Kendall</t>
  </si>
  <si>
    <t>Welch, James</t>
  </si>
  <si>
    <t>Subsistence and Society:  Changing Systems among the Jupau of the Brazilian Amazon</t>
  </si>
  <si>
    <t>Angel Hernandez, Jose</t>
  </si>
  <si>
    <t>El Mexico Perdido, El Mexico Olvidado, y El Mexico de Afuera</t>
  </si>
  <si>
    <t>Goldade, Kathryn</t>
  </si>
  <si>
    <t xml:space="preserve">Costa Rica </t>
  </si>
  <si>
    <t>Regenerating Migration:  Understanding High Fertility Among Nicaraguan Migrants in Costa Rica</t>
  </si>
  <si>
    <t>Kent, Suzanne</t>
  </si>
  <si>
    <t>El Salvador</t>
  </si>
  <si>
    <t>Bane, Mandi</t>
  </si>
  <si>
    <t>The Indigenous Movement of Ecuador:  An Old/New Model of Social Transformation</t>
  </si>
  <si>
    <t>Pierce, Gretchen</t>
  </si>
  <si>
    <t>Ward, Kenneth</t>
  </si>
  <si>
    <t>Printers and Booksellers in Colonial Mexico:  The Printing Dynasty of Bernardo Calderon</t>
  </si>
  <si>
    <t>Read, Ian</t>
  </si>
  <si>
    <t>Have and Have Nots:  Class Differences Among Urban Slaves in Santos, Brazil</t>
  </si>
  <si>
    <t>Zimmerman, Kari</t>
  </si>
  <si>
    <t>Women of Independent Means:  Property Owners and Entrepreneurs in Rio de Janiero, 1840-1913</t>
  </si>
  <si>
    <t>Hope, William</t>
  </si>
  <si>
    <t>Cuban Musical Performance and the Transformation of Socialism Across Three Generations (1950s-2004)</t>
  </si>
  <si>
    <t>Mead, David</t>
  </si>
  <si>
    <t>Eighteenth Century Indigenous Ethnogenesis in Southern Amazonia</t>
  </si>
  <si>
    <t>Gruben, Anna</t>
  </si>
  <si>
    <t xml:space="preserve">Brazil </t>
  </si>
  <si>
    <t>Civil Society Participation in Water Management in Brazil</t>
  </si>
  <si>
    <t>Crewe, Ryan</t>
  </si>
  <si>
    <t>Between the Sea and the Infidels:  Theological Imperialism in the Formation of the Spanish Atlantic</t>
  </si>
  <si>
    <t>Buono, Amy</t>
  </si>
  <si>
    <t>Italy, Spain, Portugal, Brazil</t>
  </si>
  <si>
    <t>Nelson, Erica</t>
  </si>
  <si>
    <t>Mothers of Modernity:  Bolivia's Clubes de Madres and the Development of Family Planning, 1952-present</t>
  </si>
  <si>
    <t>Swedberg, Gregory</t>
  </si>
  <si>
    <t>A Dignified Woman:  Perceptions of Gender, Masculinity and Work in Orizaba, Mexico, 1890-1940</t>
  </si>
  <si>
    <t>Wheeler, Jesse</t>
  </si>
  <si>
    <t>Popular Music and the Occulted Narratives of Brasilidade</t>
  </si>
  <si>
    <t>Muir, Sarah</t>
  </si>
  <si>
    <t xml:space="preserve">Argentina </t>
  </si>
  <si>
    <t>National Crisis and the Middle Class in Argentina</t>
  </si>
  <si>
    <t>Faulk, Karen</t>
  </si>
  <si>
    <t>Cultural Anthropology</t>
  </si>
  <si>
    <t>Putting Memory to Work:  Memoria Activa and the Politics of Nation in Argentina</t>
  </si>
  <si>
    <t>McNulty, Stephanie</t>
  </si>
  <si>
    <t>Decentralization and Non-governmental Organizations</t>
  </si>
  <si>
    <t>von Bulow, Marisa</t>
  </si>
  <si>
    <t>International Relations</t>
  </si>
  <si>
    <t>Brazil, Mexico, Chile</t>
  </si>
  <si>
    <t>Misery, Memory, and Tragedy:  The History of Rural Social Activism in Northeastern Brazil</t>
  </si>
  <si>
    <t>Spain, France</t>
  </si>
  <si>
    <t>Rosu, Felicia</t>
  </si>
  <si>
    <t>Poland, Hungary</t>
  </si>
  <si>
    <t>Latin, Polish, Hungarian</t>
  </si>
  <si>
    <t>King of Two Republics:  Stefan Batory in Transylvania and Poland-Lithuania, 1571-1586</t>
  </si>
  <si>
    <t>Zajicek, Benjamin</t>
  </si>
  <si>
    <t>Psychiatry and Mental Illness in the USSR, 1945-1964</t>
  </si>
  <si>
    <t>Lodge, Kirsten</t>
  </si>
  <si>
    <t>Russia, Czech Republic</t>
  </si>
  <si>
    <t>Russian, Czech</t>
  </si>
  <si>
    <t>Bridges, David</t>
  </si>
  <si>
    <t>Grochowska, Katarzyna</t>
  </si>
  <si>
    <t>Musicology</t>
  </si>
  <si>
    <t>Musical Life of the Convent of St. Clare at Stary Sacz, 1280-1650</t>
  </si>
  <si>
    <t>Guillory, Sean</t>
  </si>
  <si>
    <t>Miller, Marlyn</t>
  </si>
  <si>
    <t>Feminine Orthodoxy:  Pokrovskii Convent in Suzdal, 1724-1917</t>
  </si>
  <si>
    <t>Rodel, Angela</t>
  </si>
  <si>
    <t>Paloff, Benjamin</t>
  </si>
  <si>
    <t>Slavic Languages and Literature</t>
  </si>
  <si>
    <t>Russia, Poland</t>
  </si>
  <si>
    <t>Russian, Polish</t>
  </si>
  <si>
    <t>The Metaphysics of Escape:  Space, Time, and Freedom in Interwar Literature</t>
  </si>
  <si>
    <t>Morosini-Dominick, Mirjana</t>
  </si>
  <si>
    <t>Austria, Croatia, Italy, Serbia</t>
  </si>
  <si>
    <t>Croatian, Serbian, Slovenian, Italian, German</t>
  </si>
  <si>
    <t>Ward, James</t>
  </si>
  <si>
    <t>Slovak, Hungarian, German</t>
  </si>
  <si>
    <t>Multiple Lives:  Jozef Tiso and His Histories, 1887-2004</t>
  </si>
  <si>
    <t>Buck, Justine</t>
  </si>
  <si>
    <t>The Identity of Religion:  Practice, Belief and Nationality in Post-Soviet Buryatia</t>
  </si>
  <si>
    <t>Cohn, Edward</t>
  </si>
  <si>
    <t>Party Discipline:  The Soviet Communist Party's Investigations into its Members' Personal Behavior</t>
  </si>
  <si>
    <t>Corrado, Sharyl</t>
  </si>
  <si>
    <t>Russia, Japan</t>
  </si>
  <si>
    <t>The End of the Earth:  Sakhalin Island in the Imperial Russian Imagination, 1869-1905</t>
  </si>
  <si>
    <t>Sanchez, Oscar</t>
  </si>
  <si>
    <t>Russian, Spanish</t>
  </si>
  <si>
    <t>Brotherly Friction:  The Political, Economic and Cultural Development of Soviet-Cuban Relations</t>
  </si>
  <si>
    <t>Peacock, Margaret</t>
  </si>
  <si>
    <t>Contested Innocence:  Children and the Semiotics of the Cold War</t>
  </si>
  <si>
    <t>Adams, Margarethe</t>
  </si>
  <si>
    <t>Merchant, Tanya</t>
  </si>
  <si>
    <t>Traditional Music's Interactions with the Uzbek State Conservatory System</t>
  </si>
  <si>
    <t>Kaminsky, Lauren</t>
  </si>
  <si>
    <t>Engineering the Soviet Family:  Motherhood and Fatherhood in the Soviet Union under Stalinism</t>
  </si>
  <si>
    <t>Kapusta-Pofahl, Karen</t>
  </si>
  <si>
    <t>Equality from the Top Down:  Discourses of Gender Equality and Czech Societal Transformation</t>
  </si>
  <si>
    <t>Dunagan, Curt</t>
  </si>
  <si>
    <t>Polish, German, Yiddish, Hebrew</t>
  </si>
  <si>
    <t>Bohlinger, Vincent</t>
  </si>
  <si>
    <t>Film Studies</t>
  </si>
  <si>
    <t>The Development of Socialist Realist Film Style in the Soviet Union, 1928-1934</t>
  </si>
  <si>
    <t>Greble, Emily</t>
  </si>
  <si>
    <t>Bosnia, Croatia</t>
  </si>
  <si>
    <t>Bosnian/Croatian, German</t>
  </si>
  <si>
    <t>Japanese, Korean</t>
  </si>
  <si>
    <t>Burdelski, Matthew</t>
  </si>
  <si>
    <t>Japanese Linguistics</t>
  </si>
  <si>
    <t>Language Socialization in and around the Home in Japan:  Gender and Indirectness</t>
  </si>
  <si>
    <t>Osburg, John</t>
  </si>
  <si>
    <t>Engendering Wealth:  China's New Rich and the Creation of an Elite Masculinity</t>
  </si>
  <si>
    <t>Brown, Jeremy</t>
  </si>
  <si>
    <t>Chinese</t>
  </si>
  <si>
    <t>Between Village and City:  Rural-Urban Exchange and Conflict in the People's Republic of China</t>
  </si>
  <si>
    <t>Fitzgerald, Carolyn</t>
  </si>
  <si>
    <t>Chinese Literature</t>
  </si>
  <si>
    <t>Ming, Kevin</t>
  </si>
  <si>
    <t>Migratory Female Sexual Labor in China:  Gender, Power and Agency</t>
  </si>
  <si>
    <t>Japanese Literature</t>
  </si>
  <si>
    <t>Kwon, Nayoung</t>
  </si>
  <si>
    <t>East Asian Languages and Cultures</t>
  </si>
  <si>
    <t>South Korea, Japan</t>
  </si>
  <si>
    <t>Literature of Migration and Exile out of Colonial Korea 1931-45:  Japan, Manchuria, America</t>
  </si>
  <si>
    <t>Joo, Bong Seok</t>
  </si>
  <si>
    <t>China, Taiwan</t>
  </si>
  <si>
    <t>Vivier, Brian</t>
  </si>
  <si>
    <t>Classical Chinese, Japanese</t>
  </si>
  <si>
    <t>Chinese Trade with Inner Asia, 960-1275</t>
  </si>
  <si>
    <t>Kim, Sonja</t>
  </si>
  <si>
    <t>Contested Bodies:  Reconfiguring Health, Hygiene and Medicine in Korea, 1880-1940</t>
  </si>
  <si>
    <t>Tackett, Nicholas</t>
  </si>
  <si>
    <t>The Transformation of the 10th-Century Chinese Elite</t>
  </si>
  <si>
    <t>Fischer, Paul</t>
  </si>
  <si>
    <t>East Asian Languages and Civilizations</t>
  </si>
  <si>
    <t>The Shi Zi and the Evaluation of Early Chinese Texts</t>
  </si>
  <si>
    <t>Frost, Dennis</t>
  </si>
  <si>
    <t>Sporting Bodies:  Athletic Spectacle and Nation in Modern Japan</t>
  </si>
  <si>
    <t>Tang, Ling-Yun</t>
  </si>
  <si>
    <t>The Spatial and Symbolic Creation of Art Worlds in New York and Beijing</t>
  </si>
  <si>
    <t>Plourde, Lorraine</t>
  </si>
  <si>
    <t>Soundscapes of the Japanese Avant-Garde</t>
  </si>
  <si>
    <t>Quimby, Joanne</t>
  </si>
  <si>
    <t>Japanese and Comparative Literature</t>
  </si>
  <si>
    <t>The Performance and Production of Gender in Contemporary Japanese Literature by Women</t>
  </si>
  <si>
    <t>Droubie, Paul</t>
  </si>
  <si>
    <t>Kim, Charles</t>
  </si>
  <si>
    <t>Modern Korean History</t>
  </si>
  <si>
    <t>The Social Foundations of Patriotism and Protest in South Korea, 1945-1960</t>
  </si>
  <si>
    <t>Eng, Jacqueline</t>
  </si>
  <si>
    <t>Henry, David</t>
  </si>
  <si>
    <t>Momotaro and Modern Japanese Identity:  Cultural Work of a Japanese Folk Tale</t>
  </si>
  <si>
    <t>Knight, David</t>
  </si>
  <si>
    <t>East Asian Language and Literature</t>
  </si>
  <si>
    <t>Oh, Se-Mi</t>
  </si>
  <si>
    <t>A Tale of Two Cities</t>
  </si>
  <si>
    <t>Harmon, Brian</t>
  </si>
  <si>
    <t>To Dream of Being Individual:  Fashion and Fashionable Youth in Daxian, China</t>
  </si>
  <si>
    <t>Spurgeon, Janet</t>
  </si>
  <si>
    <t>Constructing the Classical Japanese Past:  Historical Imagery of the Middle Meiji Period</t>
  </si>
  <si>
    <t>China, Nepal</t>
  </si>
  <si>
    <t>Goshgarian, Rachel</t>
  </si>
  <si>
    <t>History, Middle Eastern Studies</t>
  </si>
  <si>
    <t>Turkey, Armenia, Italy</t>
  </si>
  <si>
    <t>Beyond Social Action and the Spiritual:  Defining the Medieval Anatolian Ahi</t>
  </si>
  <si>
    <t>Clarno, Andrew</t>
  </si>
  <si>
    <t>The Production of Governable Space in Israel and South Africa</t>
  </si>
  <si>
    <t>McCarty, Sue</t>
  </si>
  <si>
    <t>The Social Organization of Kazane, a Fifth Millennium Halaf Village in Southeastern Turkey</t>
  </si>
  <si>
    <t>The City and its Discontents:  Urban Planning and Spatial Transformation in Cairo, 1863-1879</t>
  </si>
  <si>
    <t>Fancy, Hussein</t>
  </si>
  <si>
    <t>Spanish, French, Latin, Arabic</t>
  </si>
  <si>
    <t>Guessous, Nadia</t>
  </si>
  <si>
    <t>Werthmuller, Kurt</t>
  </si>
  <si>
    <t>Power and Privilege in Medieval Egypt, 969-1250</t>
  </si>
  <si>
    <t>Corstange, Daniel</t>
  </si>
  <si>
    <t>Tribes, Believers, and Partisans:  "Traditional" and "Modern" Politics in Yemen</t>
  </si>
  <si>
    <t>Mulder, Stephennie</t>
  </si>
  <si>
    <t>Syria, Turkey, Lebanon, Egypt</t>
  </si>
  <si>
    <t>The Architecture of Coexistence:  Shi'ite Shrines and Sunni Patronage in the Medieval Levant</t>
  </si>
  <si>
    <t>Paz, Alejandro</t>
  </si>
  <si>
    <t>Anthropology and Linguistics</t>
  </si>
  <si>
    <t>Hebrew, Spanish</t>
  </si>
  <si>
    <t>The Emergence of Latinos in Israel:  Migration, Forms of Contact, and Discursive Transformation</t>
  </si>
  <si>
    <t>Downes, Brant</t>
  </si>
  <si>
    <t>Turkey, Lebanon, France</t>
  </si>
  <si>
    <t>Turkish, Arabic, French</t>
  </si>
  <si>
    <t xml:space="preserve">Firat, Alexa </t>
  </si>
  <si>
    <t>Arabic Literature and Language</t>
  </si>
  <si>
    <t>Perspectives and Aspects in the Development of the Modern Syrian Novel</t>
  </si>
  <si>
    <t>Grippo, James</t>
  </si>
  <si>
    <t>From Sha'bi to Shababi:  Egyptian Pop Music Culture and Globalization in the 21st Century</t>
  </si>
  <si>
    <t>Corbett, Elena</t>
  </si>
  <si>
    <t>Archaeology and Perceptions of Identity in Jordan</t>
  </si>
  <si>
    <t>Schull, Kent</t>
  </si>
  <si>
    <t>Penal Institutions in the Late Ottoman Empire</t>
  </si>
  <si>
    <t>Blaydes, Lisa</t>
  </si>
  <si>
    <t>Strategic Interaction and Regime Change:  Explaining Political Transition in the Arab World</t>
  </si>
  <si>
    <t>Monroe, Kristin</t>
  </si>
  <si>
    <t>Cultural and Social Anthropology</t>
  </si>
  <si>
    <t xml:space="preserve">Lebanon </t>
  </si>
  <si>
    <t>Class, Citizenship, and the Remaking of Beirut</t>
  </si>
  <si>
    <t>Jacoby, Sarah</t>
  </si>
  <si>
    <t xml:space="preserve">Tibetan </t>
  </si>
  <si>
    <t>The Autobiography of Sera Khandro in its Treasure Revelation Context</t>
  </si>
  <si>
    <t>Quintman, Andrew</t>
  </si>
  <si>
    <t>Buddhist Studies</t>
  </si>
  <si>
    <t>Milarepa's Many Lives in Nepal:  Transformation of a Tibetan Biographical Tradition</t>
  </si>
  <si>
    <t>Ruffle, Karen</t>
  </si>
  <si>
    <t>Russian</t>
  </si>
  <si>
    <t>Polish</t>
  </si>
  <si>
    <t>Serbian</t>
  </si>
  <si>
    <t>Indonesian</t>
  </si>
  <si>
    <t xml:space="preserve">Japanese </t>
  </si>
  <si>
    <t>Tibetan</t>
  </si>
  <si>
    <t>Korean</t>
  </si>
  <si>
    <t>Fiscal Year 2004</t>
  </si>
  <si>
    <t>Paraguay</t>
  </si>
  <si>
    <t>Burma</t>
  </si>
  <si>
    <t>Guadeloupe</t>
  </si>
  <si>
    <t>Jerusalem</t>
  </si>
  <si>
    <t>Portugal</t>
  </si>
  <si>
    <t>Switzerland</t>
  </si>
  <si>
    <t>Slovakia</t>
  </si>
  <si>
    <t>Sierra Leone</t>
  </si>
  <si>
    <t>Gambia</t>
  </si>
  <si>
    <t>Armenia</t>
  </si>
  <si>
    <t>Armenian</t>
  </si>
  <si>
    <t>Melayu</t>
  </si>
  <si>
    <t>Bambara</t>
  </si>
  <si>
    <t>Slovenian</t>
  </si>
  <si>
    <t>Zarma</t>
  </si>
  <si>
    <t>Phnong</t>
  </si>
  <si>
    <t>Mandinka</t>
  </si>
  <si>
    <t>Yiddish</t>
  </si>
  <si>
    <t>Pulaar</t>
  </si>
  <si>
    <t>Kansas</t>
  </si>
  <si>
    <t>Louisiana</t>
  </si>
  <si>
    <t>Minnesota</t>
  </si>
  <si>
    <t xml:space="preserve">   Administration</t>
  </si>
  <si>
    <t>Boston University</t>
  </si>
  <si>
    <t>Brandeis University</t>
  </si>
  <si>
    <t>Brown University</t>
  </si>
  <si>
    <t>Cornell University</t>
  </si>
  <si>
    <t>Emory University</t>
  </si>
  <si>
    <t>George Washington University</t>
  </si>
  <si>
    <t>Georgetown University</t>
  </si>
  <si>
    <t>Harvard University</t>
  </si>
  <si>
    <t>Indiana University</t>
  </si>
  <si>
    <t>Johns Hopkins University</t>
  </si>
  <si>
    <t>Michigan State University</t>
  </si>
  <si>
    <t>New York University</t>
  </si>
  <si>
    <t>Northwestern University</t>
  </si>
  <si>
    <t>Ohio State University</t>
  </si>
  <si>
    <t>Princeton University</t>
  </si>
  <si>
    <t>Stanford University</t>
  </si>
  <si>
    <t>Syracuse University</t>
  </si>
  <si>
    <t>Tulane University</t>
  </si>
  <si>
    <t>Rutgers University</t>
  </si>
  <si>
    <t>University of Arizona</t>
  </si>
  <si>
    <t>Yale University</t>
  </si>
  <si>
    <t>University of Chicago</t>
  </si>
  <si>
    <t>University of Kansas</t>
  </si>
  <si>
    <t>University of Maryland</t>
  </si>
  <si>
    <t>University of Pittsburgh</t>
  </si>
  <si>
    <t>University of Virginia</t>
  </si>
  <si>
    <t>University of Washington</t>
  </si>
  <si>
    <t>University of Wisconsin</t>
  </si>
  <si>
    <t xml:space="preserve">University of California, </t>
  </si>
  <si>
    <t xml:space="preserve">   Los Angeles</t>
  </si>
  <si>
    <t xml:space="preserve">   San Diego</t>
  </si>
  <si>
    <t xml:space="preserve">   </t>
  </si>
  <si>
    <t>University of Florida</t>
  </si>
  <si>
    <t>University of Illinois</t>
  </si>
  <si>
    <t xml:space="preserve">University of Illinois, </t>
  </si>
  <si>
    <t xml:space="preserve">   Chicago</t>
  </si>
  <si>
    <t>Disciplines/
Programs</t>
  </si>
  <si>
    <t xml:space="preserve">Comparative </t>
  </si>
  <si>
    <t xml:space="preserve">   Literature</t>
  </si>
  <si>
    <t xml:space="preserve">   Religion</t>
  </si>
  <si>
    <t xml:space="preserve">   Santa Barbara</t>
  </si>
  <si>
    <t>Columbia University</t>
  </si>
  <si>
    <t xml:space="preserve">International </t>
  </si>
  <si>
    <t xml:space="preserve">   Relations</t>
  </si>
  <si>
    <t>University of Michigan</t>
  </si>
  <si>
    <t>University of Minnesota</t>
  </si>
  <si>
    <t>University of  North Carolina</t>
  </si>
  <si>
    <t>University of Pennsylvania</t>
  </si>
  <si>
    <t>Nepal</t>
  </si>
  <si>
    <t>Nepali</t>
  </si>
  <si>
    <t>Hindi</t>
  </si>
  <si>
    <t>Urdu</t>
  </si>
  <si>
    <t>Tamil</t>
  </si>
  <si>
    <t>Khmer</t>
  </si>
  <si>
    <t>Vietnamese</t>
  </si>
  <si>
    <t>Thai</t>
  </si>
  <si>
    <t>Africa</t>
  </si>
  <si>
    <t>Western Hemisphere</t>
  </si>
  <si>
    <t>Central Eastern Europe and Eurasia</t>
  </si>
  <si>
    <t>East Asia</t>
  </si>
  <si>
    <t>Near East</t>
  </si>
  <si>
    <t>South Asia</t>
  </si>
  <si>
    <t>Southeast Asia</t>
  </si>
  <si>
    <t xml:space="preserve">FULBRIGHT-HAYS DOCTORAL DISSERTATION </t>
  </si>
  <si>
    <t>RESEARCH ABROAD PROGRAM SUMMARY</t>
  </si>
  <si>
    <t>CFDA 84.022</t>
  </si>
  <si>
    <t>Average</t>
  </si>
  <si>
    <t>Applications</t>
  </si>
  <si>
    <t>Fellowship by</t>
  </si>
  <si>
    <t>WORLD AREA</t>
  </si>
  <si>
    <t>Received</t>
  </si>
  <si>
    <t>Funded</t>
  </si>
  <si>
    <t>World Area</t>
  </si>
  <si>
    <t>Central/Eastern Europe/Eurasia</t>
  </si>
  <si>
    <t>FUNDING REQUESTS / ALLOCATION</t>
  </si>
  <si>
    <t>Dollars</t>
  </si>
  <si>
    <t>Total Funds Requested</t>
  </si>
  <si>
    <t>Total Program Funds Allocated</t>
  </si>
  <si>
    <t>ADMINISTERING INSTITUTIONS OF HIGHER EDUCATION</t>
  </si>
  <si>
    <t>Public Institutions</t>
  </si>
  <si>
    <t>Fellows</t>
  </si>
  <si>
    <t>Funds Obligated</t>
  </si>
  <si>
    <t>Private/Non Profit Institutions</t>
  </si>
  <si>
    <t>GENDER</t>
  </si>
  <si>
    <t>Number</t>
  </si>
  <si>
    <t>Percent</t>
  </si>
  <si>
    <t>Female</t>
  </si>
  <si>
    <t>Male</t>
  </si>
  <si>
    <t>Number of</t>
  </si>
  <si>
    <t>Individual</t>
  </si>
  <si>
    <t>Recipient IHEs</t>
  </si>
  <si>
    <t>Fellowships</t>
  </si>
  <si>
    <t>California</t>
  </si>
  <si>
    <t>Connecticut</t>
  </si>
  <si>
    <t>District of Columbia</t>
  </si>
  <si>
    <t>Illinois</t>
  </si>
  <si>
    <t>Indiana</t>
  </si>
  <si>
    <t>Massachusetts</t>
  </si>
  <si>
    <t>Michigan</t>
  </si>
  <si>
    <t>North Carolina</t>
  </si>
  <si>
    <t>New Jersey</t>
  </si>
  <si>
    <t>New York</t>
  </si>
  <si>
    <t>Ohio</t>
  </si>
  <si>
    <t>Pennsylvania</t>
  </si>
  <si>
    <t>Rhode Island</t>
  </si>
  <si>
    <t>Texas</t>
  </si>
  <si>
    <t>Virginia</t>
  </si>
  <si>
    <t>Washington</t>
  </si>
  <si>
    <t>Wisconsin</t>
  </si>
  <si>
    <t>Central/Eastern Europe</t>
  </si>
  <si>
    <t xml:space="preserve">   and Eurasia</t>
  </si>
  <si>
    <t>Western Europe</t>
  </si>
  <si>
    <t>Multi-Country</t>
  </si>
  <si>
    <t>Note:  Multi-Country designation is obsolete.</t>
  </si>
  <si>
    <t>Now, principal country of research is designated.</t>
  </si>
  <si>
    <t>Arizona</t>
  </si>
  <si>
    <t>Florida</t>
  </si>
  <si>
    <t>Maryland</t>
  </si>
  <si>
    <t>Research Sites</t>
  </si>
  <si>
    <t>Universities</t>
  </si>
  <si>
    <t>Uganda</t>
  </si>
  <si>
    <t>Austria</t>
  </si>
  <si>
    <t>Bosnia</t>
  </si>
  <si>
    <t>Bulgaria</t>
  </si>
  <si>
    <t>Bulgarian</t>
  </si>
  <si>
    <t>Zimbabwe</t>
  </si>
  <si>
    <t>Classical Chinese</t>
  </si>
  <si>
    <t>Czech</t>
  </si>
  <si>
    <t>French</t>
  </si>
  <si>
    <t>German</t>
  </si>
  <si>
    <t>Ecuador</t>
  </si>
  <si>
    <t>Hebrew</t>
  </si>
  <si>
    <t>Hungarian</t>
  </si>
  <si>
    <t>Guinea</t>
  </si>
  <si>
    <t>Ottoman Turkish</t>
  </si>
  <si>
    <t>Persian</t>
  </si>
  <si>
    <t>Quechua</t>
  </si>
  <si>
    <t>Sanskrit</t>
  </si>
  <si>
    <t>Namibia</t>
  </si>
  <si>
    <t>Shona</t>
  </si>
  <si>
    <t>Slovak</t>
  </si>
  <si>
    <t>Papua New Guinea</t>
  </si>
  <si>
    <t>Uzbek</t>
  </si>
  <si>
    <t>Wolof</t>
  </si>
  <si>
    <t>Taiwan</t>
  </si>
  <si>
    <t>Additional Countries</t>
  </si>
  <si>
    <t>Disciplines</t>
  </si>
  <si>
    <t>Fulbrighters</t>
  </si>
  <si>
    <t>Funds</t>
  </si>
  <si>
    <t>Anthropology, Political Science</t>
  </si>
  <si>
    <t>English</t>
  </si>
  <si>
    <t>Archaeology, History</t>
  </si>
  <si>
    <t>Anthropology, History</t>
  </si>
  <si>
    <t>Anthropology, History, Literature</t>
  </si>
  <si>
    <t>Uzbek, Russian</t>
  </si>
  <si>
    <t>Twi</t>
  </si>
  <si>
    <t>Bosnian</t>
  </si>
  <si>
    <t>Italian</t>
  </si>
  <si>
    <t>Croatian</t>
  </si>
  <si>
    <t>Latin</t>
  </si>
  <si>
    <t>Area Studies</t>
  </si>
  <si>
    <t>Lao</t>
  </si>
  <si>
    <t>Arabic, French</t>
  </si>
  <si>
    <t>Zulu</t>
  </si>
  <si>
    <t>Turkish</t>
  </si>
  <si>
    <t>Arabic</t>
  </si>
  <si>
    <t>The Culture and Economy of Arabian Gulf Pearl Diving, 1873-1950</t>
  </si>
  <si>
    <t>State</t>
  </si>
  <si>
    <t>TOTALS</t>
  </si>
  <si>
    <t>Germany</t>
  </si>
  <si>
    <t>Slovak Republic</t>
  </si>
  <si>
    <t>Malaysia</t>
  </si>
  <si>
    <t>Spain</t>
  </si>
  <si>
    <t>Bahrain</t>
  </si>
  <si>
    <t>Oman</t>
  </si>
  <si>
    <t>France</t>
  </si>
  <si>
    <t>Italy</t>
  </si>
  <si>
    <t>Uzbekistan</t>
  </si>
  <si>
    <t>Georgia</t>
  </si>
  <si>
    <t>Croatia</t>
  </si>
  <si>
    <t>Name</t>
  </si>
  <si>
    <t>University</t>
  </si>
  <si>
    <t>Discipline</t>
  </si>
  <si>
    <t>Country</t>
  </si>
  <si>
    <t>Topic</t>
  </si>
  <si>
    <t>Language(s)</t>
  </si>
  <si>
    <t>History</t>
  </si>
  <si>
    <t>Tanzania</t>
  </si>
  <si>
    <t>Anthropology</t>
  </si>
  <si>
    <t>Senegal</t>
  </si>
  <si>
    <t>Morocco</t>
  </si>
  <si>
    <t>Kenya</t>
  </si>
  <si>
    <t>Geography</t>
  </si>
  <si>
    <t>Linguistics</t>
  </si>
  <si>
    <t>Ghana</t>
  </si>
  <si>
    <t>Mali</t>
  </si>
  <si>
    <t>Art History</t>
  </si>
  <si>
    <t>South Africa</t>
  </si>
  <si>
    <t>Niger</t>
  </si>
  <si>
    <t>Poland</t>
  </si>
  <si>
    <t>Ethnomusicology</t>
  </si>
  <si>
    <t>Russia</t>
  </si>
  <si>
    <t>Political Science</t>
  </si>
  <si>
    <t>Czech Republic</t>
  </si>
  <si>
    <t>Hungary</t>
  </si>
  <si>
    <t>Literature</t>
  </si>
  <si>
    <t>Serbia</t>
  </si>
  <si>
    <t>Sociology</t>
  </si>
  <si>
    <t>Japan</t>
  </si>
  <si>
    <t>Religion</t>
  </si>
  <si>
    <t>China</t>
  </si>
  <si>
    <t>Japanese</t>
  </si>
  <si>
    <t>South Korea</t>
  </si>
  <si>
    <t>Languages</t>
  </si>
  <si>
    <t>Religious Studies</t>
  </si>
  <si>
    <t>Mexico</t>
  </si>
  <si>
    <t>Cuba</t>
  </si>
  <si>
    <t>Bolivia</t>
  </si>
  <si>
    <t>Brazil</t>
  </si>
  <si>
    <t>Mexico, Spain</t>
  </si>
  <si>
    <t>Peru</t>
  </si>
  <si>
    <t>Chile</t>
  </si>
  <si>
    <t>Argentina</t>
  </si>
  <si>
    <t>Archaeology</t>
  </si>
  <si>
    <t>Nicaragua</t>
  </si>
  <si>
    <t>Sarzynski, Sarah</t>
  </si>
  <si>
    <t>Turkey</t>
  </si>
  <si>
    <t>Israel</t>
  </si>
  <si>
    <t>Egypt</t>
  </si>
  <si>
    <t>Lebanon</t>
  </si>
  <si>
    <t>Syria</t>
  </si>
  <si>
    <t>Hopper, Matthew</t>
  </si>
  <si>
    <t>Jordan</t>
  </si>
  <si>
    <t>United Arab Emirates</t>
  </si>
  <si>
    <t>Comparative Literature</t>
  </si>
  <si>
    <t>Yemen</t>
  </si>
  <si>
    <t>Price, Jessamine</t>
  </si>
  <si>
    <t>India</t>
  </si>
  <si>
    <t>Indonesia</t>
  </si>
  <si>
    <t>Cambodia</t>
  </si>
  <si>
    <t>Vietnam</t>
  </si>
  <si>
    <t>Thailand</t>
  </si>
  <si>
    <t>Laos</t>
  </si>
  <si>
    <t>Philippines</t>
  </si>
  <si>
    <t>Totals</t>
  </si>
  <si>
    <t>Swahili</t>
  </si>
  <si>
    <t>French, Wolof</t>
  </si>
  <si>
    <t>Portuguese, Spanish</t>
  </si>
  <si>
    <t>Spanish</t>
  </si>
  <si>
    <t>Urdu, Persian</t>
  </si>
  <si>
    <t>Cerulli, Anthony</t>
  </si>
  <si>
    <t>History of Religions</t>
  </si>
  <si>
    <t>Flummerfelt, Mark</t>
  </si>
  <si>
    <t>South Asian Languages and Civilizations</t>
  </si>
  <si>
    <t>Sahota, Guriqbal</t>
  </si>
  <si>
    <t>Hindi, Urdu, Sanskrit</t>
  </si>
  <si>
    <t>Neo-Epic Genres and Indian Romanticism</t>
  </si>
  <si>
    <t>Vantine, Jessica</t>
  </si>
  <si>
    <t>A Question of Identity in One's Own place:  The Svasthani Vrata Katha of Nepal</t>
  </si>
  <si>
    <t>Birkenholtz, Trevor</t>
  </si>
  <si>
    <t>Political Ecology of Groundwater:  Technology, Power and Difference in Rajasthan India</t>
  </si>
  <si>
    <t>Sugandhi, Namita</t>
  </si>
  <si>
    <t>Anthropological Archaeology</t>
  </si>
  <si>
    <t>Fiol, Stefan</t>
  </si>
  <si>
    <t>The Politics of Performance and Place Among Pahari Musicians in Uttaranchal</t>
  </si>
  <si>
    <t>Widmann-Abraham, Danielle</t>
  </si>
  <si>
    <t>Comparative Religion</t>
  </si>
  <si>
    <t xml:space="preserve">Urdu </t>
  </si>
  <si>
    <t>Doshi, Neil</t>
  </si>
  <si>
    <t>Post-Colonial Commitments:  National Identity and Committed Writing in the Works of Kateb Yacine and Upendranath Ashk</t>
  </si>
  <si>
    <t>Kerin, Melissa</t>
  </si>
  <si>
    <t>India, Austria, Italy</t>
  </si>
  <si>
    <t>Re/Presenting Devotion:  Art Analysis and Ethnohistory of Nako's Phase II Buddhist Wall Paintings</t>
  </si>
  <si>
    <t>Beaster-Jones, Jayson</t>
  </si>
  <si>
    <t>Accounting for Taste:  Aesthetic Ideologies in Mubai's Music Stores</t>
  </si>
  <si>
    <t>Holt, Amy-Ruth</t>
  </si>
  <si>
    <t>Sanskrit, Tamil</t>
  </si>
  <si>
    <t>Dance in the Vijayanagara Period</t>
  </si>
  <si>
    <t>Rohlman, Elizabeth</t>
  </si>
  <si>
    <t xml:space="preserve">Sanskrit </t>
  </si>
  <si>
    <t>Regional and Trans-Regional Religious Traditions as Articulated in the Sanskrit Puranas</t>
  </si>
  <si>
    <t>Willis, Christina</t>
  </si>
  <si>
    <t>Hindi-Urdu</t>
  </si>
  <si>
    <t>A Descriptive Grammar of Darma</t>
  </si>
  <si>
    <t>Rice, John</t>
  </si>
  <si>
    <t>Kannada</t>
  </si>
  <si>
    <t>Kanara Temples:  Architectural Transaction on the Periphery of Empire</t>
  </si>
  <si>
    <t>Koskimaki, Leah</t>
  </si>
  <si>
    <t>Development Aspirations in a North Indian Hill Town:  Youth in the Public Sphere</t>
  </si>
  <si>
    <t>Roy, Divya</t>
  </si>
  <si>
    <t>The Maternal and Infant Welfare Movement in South India, 1920-1975</t>
  </si>
  <si>
    <t>Linderman, Michael</t>
  </si>
  <si>
    <t>History of Religions/South Asia</t>
  </si>
  <si>
    <t>Tamil, Sanskrit</t>
  </si>
  <si>
    <t>Power and Religion in Eighteenth-Century South India</t>
  </si>
  <si>
    <t>Handman, Courtney</t>
  </si>
  <si>
    <t>Tok Pisin</t>
  </si>
  <si>
    <t>Translating Locality:  The Politics of Language and Culture in Papua New Guinea Bible Translation</t>
  </si>
  <si>
    <t>Johnston, Bret</t>
  </si>
  <si>
    <t>Lao, Thai</t>
  </si>
  <si>
    <t>The Cultural Politics of Media and National Identity in Laos</t>
  </si>
  <si>
    <t>Padwe, Jonathan</t>
  </si>
  <si>
    <t>Anthropology and Environmental Studies</t>
  </si>
  <si>
    <t>Khmer, Phnong</t>
  </si>
  <si>
    <t>Kimura, Ehito</t>
  </si>
  <si>
    <t>Local Elites in Indonesia</t>
  </si>
  <si>
    <t>Davis, Bradley</t>
  </si>
  <si>
    <t>Vietnam, China</t>
  </si>
  <si>
    <t>Chinese, Vietnamese, French</t>
  </si>
  <si>
    <t>The China-Vietnam Frontier in the 19th Century</t>
  </si>
  <si>
    <t>Hickey, Maureen</t>
  </si>
  <si>
    <t>Driving Globalization:  Bangkok Taxi Drivers and the Restructuring of Work and Identities in Thailand</t>
  </si>
  <si>
    <t>Turner, Alicia</t>
  </si>
  <si>
    <t>Burmese</t>
  </si>
  <si>
    <t>Buddhism, Myanmar and Modernity:  Buddhist Revival in Response to British Colonial Rule</t>
  </si>
  <si>
    <t>Berg, Birgit</t>
  </si>
  <si>
    <t>Islamic Expressive Culture in Eastern Indonesia</t>
  </si>
  <si>
    <t>Collier, Bethany</t>
  </si>
  <si>
    <t>Imagination and Representation of the Chinese in Balinese Contemporary Musical Arts</t>
  </si>
  <si>
    <t>Pepinsky, Thomas</t>
  </si>
  <si>
    <t>Malaysia, Indonesia</t>
  </si>
  <si>
    <t>The Institutions of Authority:  Political Stability in Southeast Asia</t>
  </si>
  <si>
    <t>Green, Debra</t>
  </si>
  <si>
    <t>Filipino</t>
  </si>
  <si>
    <t>Changing Agricultural Landscapes of a Prehispanic Philippine Chiefdom</t>
  </si>
  <si>
    <t>Portuguese</t>
  </si>
  <si>
    <t>Spanish, Portuguese</t>
  </si>
  <si>
    <t>Spanish, Quechua</t>
  </si>
  <si>
    <t>United Kingdom</t>
  </si>
  <si>
    <t>History, Political Science</t>
  </si>
  <si>
    <t>Swahili, German, English</t>
  </si>
  <si>
    <t>Anthropology, Ethnomusicology</t>
  </si>
  <si>
    <t>The Gambia</t>
  </si>
  <si>
    <t>Luganda, Rukiga</t>
  </si>
  <si>
    <t>Anthropology, Women's Studies</t>
  </si>
  <si>
    <t>Anthropology, History of Art and Architecture, Public Policy</t>
  </si>
  <si>
    <t>Anthropology, Theatre and Film</t>
  </si>
  <si>
    <t>Spanish, Arabic, Portuguese</t>
  </si>
  <si>
    <t>Paraguay, Peru</t>
  </si>
  <si>
    <t>Chile, Italy, Mexico, Portugal, Spain</t>
  </si>
  <si>
    <t>Anthropology, Art History, Ethnomusicology, History, International Relations, Political Science</t>
  </si>
  <si>
    <t>Costa Rica</t>
  </si>
  <si>
    <t>Bosnian, German</t>
  </si>
  <si>
    <t>Austria, Italy, Serbia</t>
  </si>
  <si>
    <t>Kazakh, Russian</t>
  </si>
  <si>
    <t>Kazakhstan</t>
  </si>
  <si>
    <t>Polish, German, Hebrew, Hungarian, Latin, Yiddish</t>
  </si>
  <si>
    <t>Czech Republic, Japan, Poland</t>
  </si>
  <si>
    <t>Czech, Polish, Spanish</t>
  </si>
  <si>
    <t>Anthropology, Film Studies, History, Language and Literature</t>
  </si>
  <si>
    <t>Austria, Czech Republic, Hungary</t>
  </si>
  <si>
    <t>Anthropology, History, Language and Literature, Literature, Religion, Sociology</t>
  </si>
  <si>
    <t>Anthropology, Art History, Comparative Literature, Linguistics, Literature</t>
  </si>
  <si>
    <t>Japanese, Classical Chinese</t>
  </si>
  <si>
    <t>South Korean</t>
  </si>
  <si>
    <t>Korean, Japanese</t>
  </si>
  <si>
    <t>History, Languages and Cultures</t>
  </si>
  <si>
    <t>Ethnomusicology, History, Political Science</t>
  </si>
  <si>
    <t>Jerusalem, South Africa</t>
  </si>
  <si>
    <t>Hebrew, Arabic, Spanish</t>
  </si>
  <si>
    <t>Anthropology, Sociology</t>
  </si>
  <si>
    <t>United Arab Emirates, Bahrain, United Kingdom</t>
  </si>
  <si>
    <t>Egypt, Lebanon, Turkey</t>
  </si>
  <si>
    <t>Turkish, Ottoman Turkish</t>
  </si>
  <si>
    <t>Art History, Literature</t>
  </si>
  <si>
    <t>Armenia, France, Italy, Lebanon</t>
  </si>
  <si>
    <t>Turkish, Arabic, Armenian, French, Ottoman Turkish</t>
  </si>
  <si>
    <t>Austria, Germany, Italy, United Kingdom</t>
  </si>
  <si>
    <t>Archaeology, Anthropology, Art History, Comparative Literature, Comparative Religion, Ethnomusicology, Geography, Languages and Civilizations, Linguistics, Religious Studies</t>
  </si>
  <si>
    <t>Nepali, Tibetan</t>
  </si>
  <si>
    <t>Buddhist Studies, Languages and Civilizations</t>
  </si>
  <si>
    <t>Ethnomusicology, Political Science</t>
  </si>
  <si>
    <t>Vietnamese, Chinese, French</t>
  </si>
  <si>
    <t>FY 2004 GRANTS AND FELLOWSHIPS BY STATE</t>
  </si>
  <si>
    <t>FY 1964-2004 FELLOWSHIPS AWARDED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</si>
</sst>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m/d"/>
    <numFmt numFmtId="167" formatCode="[$$-409]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General_)"/>
    <numFmt numFmtId="172" formatCode="0;0;"/>
    <numFmt numFmtId="173" formatCode=";;;"/>
    <numFmt numFmtId="174" formatCode="&quot;$&quot;#,##0.00"/>
    <numFmt numFmtId="175" formatCode="&quot;$&quot;#,##0.0"/>
    <numFmt numFmtId="176" formatCode="&quot;$&quot;#,##0.000"/>
    <numFmt numFmtId="177" formatCode="&quot;$&quot;#,##0.0000"/>
    <numFmt numFmtId="178" formatCode="&quot;$&quot;#,##0.000_);\(&quot;$&quot;#,##0.000\)"/>
    <numFmt numFmtId="179" formatCode="&quot;$&quot;#,##0.0_);\(&quot;$&quot;#,##0.0\)"/>
    <numFmt numFmtId="180" formatCode="mmmm\ d\,\ yyyy"/>
    <numFmt numFmtId="181" formatCode="m/d/yy"/>
  </numFmts>
  <fonts count="17">
    <font>
      <sz val="10"/>
      <name val="Arial"/>
      <family val="0"/>
    </font>
    <font>
      <sz val="10"/>
      <color indexed="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Geneva"/>
      <family val="0"/>
    </font>
    <font>
      <b/>
      <sz val="1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10"/>
      <name val="MS Sans Serif"/>
      <family val="2"/>
    </font>
    <font>
      <sz val="9"/>
      <color indexed="55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" xfId="0" applyNumberFormat="1" applyFont="1" applyFill="1" applyBorder="1" applyAlignment="1" quotePrefix="1">
      <alignment wrapText="1"/>
    </xf>
    <xf numFmtId="0" fontId="0" fillId="0" borderId="1" xfId="0" applyNumberFormat="1" applyFont="1" applyFill="1" applyBorder="1" applyAlignment="1">
      <alignment wrapText="1"/>
    </xf>
    <xf numFmtId="0" fontId="8" fillId="0" borderId="0" xfId="22" applyFont="1" applyBorder="1" applyAlignment="1">
      <alignment horizontal="centerContinuous"/>
      <protection/>
    </xf>
    <xf numFmtId="0" fontId="0" fillId="0" borderId="0" xfId="22" applyFont="1" applyBorder="1" applyAlignment="1">
      <alignment horizontal="centerContinuous"/>
      <protection/>
    </xf>
    <xf numFmtId="0" fontId="8" fillId="0" borderId="0" xfId="22" applyFont="1" applyBorder="1" applyAlignment="1">
      <alignment/>
      <protection/>
    </xf>
    <xf numFmtId="0" fontId="4" fillId="0" borderId="0" xfId="22" applyFont="1" applyBorder="1" applyAlignment="1">
      <alignment horizontal="centerContinuous"/>
      <protection/>
    </xf>
    <xf numFmtId="0" fontId="9" fillId="0" borderId="0" xfId="22" applyFont="1" applyBorder="1" applyAlignment="1">
      <alignment horizontal="centerContinuous"/>
      <protection/>
    </xf>
    <xf numFmtId="0" fontId="8" fillId="0" borderId="0" xfId="22" applyFont="1" applyBorder="1">
      <alignment/>
      <protection/>
    </xf>
    <xf numFmtId="0" fontId="8" fillId="0" borderId="0" xfId="22" applyFont="1" applyBorder="1" applyAlignment="1">
      <alignment horizontal="center"/>
      <protection/>
    </xf>
    <xf numFmtId="0" fontId="10" fillId="0" borderId="0" xfId="22" applyFont="1" applyBorder="1" applyAlignment="1">
      <alignment horizontal="center"/>
      <protection/>
    </xf>
    <xf numFmtId="0" fontId="10" fillId="2" borderId="0" xfId="22" applyFont="1" applyFill="1" applyBorder="1" applyAlignment="1">
      <alignment horizontal="center"/>
      <protection/>
    </xf>
    <xf numFmtId="0" fontId="10" fillId="0" borderId="0" xfId="22" applyFont="1" applyBorder="1" applyAlignment="1">
      <alignment horizontal="center" wrapText="1"/>
      <protection/>
    </xf>
    <xf numFmtId="0" fontId="11" fillId="2" borderId="0" xfId="22" applyFont="1" applyFill="1" applyBorder="1" applyAlignment="1">
      <alignment horizontal="left"/>
      <protection/>
    </xf>
    <xf numFmtId="0" fontId="10" fillId="2" borderId="0" xfId="22" applyFont="1" applyFill="1" applyBorder="1" applyAlignment="1">
      <alignment horizontal="center" wrapText="1"/>
      <protection/>
    </xf>
    <xf numFmtId="0" fontId="10" fillId="2" borderId="0" xfId="22" applyFont="1" applyFill="1" applyBorder="1" applyAlignment="1">
      <alignment horizontal="center" vertical="center" wrapText="1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5" fontId="0" fillId="0" borderId="0" xfId="21" applyNumberFormat="1" applyFont="1" applyBorder="1" applyAlignment="1">
      <alignment horizontal="center"/>
      <protection/>
    </xf>
    <xf numFmtId="0" fontId="0" fillId="3" borderId="0" xfId="22" applyFont="1" applyFill="1" applyBorder="1" applyAlignment="1">
      <alignment/>
      <protection/>
    </xf>
    <xf numFmtId="0" fontId="4" fillId="0" borderId="0" xfId="22" applyFont="1" applyBorder="1">
      <alignment/>
      <protection/>
    </xf>
    <xf numFmtId="0" fontId="4" fillId="3" borderId="2" xfId="22" applyFont="1" applyFill="1" applyBorder="1">
      <alignment/>
      <protection/>
    </xf>
    <xf numFmtId="0" fontId="0" fillId="3" borderId="2" xfId="22" applyFont="1" applyFill="1" applyBorder="1">
      <alignment/>
      <protection/>
    </xf>
    <xf numFmtId="0" fontId="4" fillId="0" borderId="2" xfId="22" applyFont="1" applyBorder="1" applyAlignment="1">
      <alignment horizontal="center"/>
      <protection/>
    </xf>
    <xf numFmtId="5" fontId="4" fillId="0" borderId="2" xfId="22" applyNumberFormat="1" applyFont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11" fillId="2" borderId="0" xfId="22" applyFont="1" applyFill="1" applyBorder="1">
      <alignment/>
      <protection/>
    </xf>
    <xf numFmtId="5" fontId="0" fillId="0" borderId="0" xfId="21" applyNumberFormat="1" applyFont="1" applyBorder="1" applyAlignment="1">
      <alignment horizontal="right"/>
      <protection/>
    </xf>
    <xf numFmtId="0" fontId="0" fillId="0" borderId="0" xfId="21" applyFont="1" applyBorder="1" applyAlignment="1">
      <alignment horizontal="center"/>
      <protection/>
    </xf>
    <xf numFmtId="5" fontId="0" fillId="0" borderId="2" xfId="21" applyNumberFormat="1" applyFont="1" applyBorder="1" applyAlignment="1">
      <alignment horizontal="right"/>
      <protection/>
    </xf>
    <xf numFmtId="0" fontId="0" fillId="0" borderId="2" xfId="21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4" fillId="2" borderId="0" xfId="22" applyFont="1" applyFill="1" applyBorder="1">
      <alignment/>
      <protection/>
    </xf>
    <xf numFmtId="0" fontId="0" fillId="2" borderId="0" xfId="22" applyFont="1" applyFill="1" applyBorder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3" fontId="0" fillId="0" borderId="0" xfId="21" applyNumberFormat="1" applyFont="1" applyAlignment="1">
      <alignment horizontal="center"/>
      <protection/>
    </xf>
    <xf numFmtId="5" fontId="0" fillId="0" borderId="0" xfId="22" applyNumberFormat="1" applyFont="1" applyBorder="1" applyAlignment="1">
      <alignment horizontal="center"/>
      <protection/>
    </xf>
    <xf numFmtId="0" fontId="0" fillId="3" borderId="0" xfId="22" applyFont="1" applyFill="1" applyBorder="1" applyAlignment="1">
      <alignment wrapText="1"/>
      <protection/>
    </xf>
    <xf numFmtId="5" fontId="0" fillId="0" borderId="2" xfId="21" applyNumberFormat="1" applyFont="1" applyBorder="1" applyAlignment="1">
      <alignment horizontal="center"/>
      <protection/>
    </xf>
    <xf numFmtId="3" fontId="0" fillId="0" borderId="2" xfId="21" applyNumberFormat="1" applyFont="1" applyBorder="1" applyAlignment="1">
      <alignment horizontal="center"/>
      <protection/>
    </xf>
    <xf numFmtId="3" fontId="0" fillId="0" borderId="2" xfId="22" applyNumberFormat="1" applyFont="1" applyBorder="1" applyAlignment="1">
      <alignment horizontal="center"/>
      <protection/>
    </xf>
    <xf numFmtId="9" fontId="0" fillId="0" borderId="0" xfId="22" applyNumberFormat="1" applyFont="1" applyBorder="1" applyAlignment="1">
      <alignment horizontal="center"/>
      <protection/>
    </xf>
    <xf numFmtId="9" fontId="0" fillId="0" borderId="2" xfId="22" applyNumberFormat="1" applyFont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4" fillId="0" borderId="0" xfId="23" applyFont="1" applyAlignment="1">
      <alignment vertical="top"/>
      <protection/>
    </xf>
    <xf numFmtId="0" fontId="0" fillId="0" borderId="0" xfId="23" applyFont="1" applyAlignment="1">
      <alignment vertical="top"/>
      <protection/>
    </xf>
    <xf numFmtId="1" fontId="0" fillId="0" borderId="0" xfId="23" applyNumberFormat="1" applyFont="1" applyAlignment="1">
      <alignment horizontal="center" vertical="top"/>
      <protection/>
    </xf>
    <xf numFmtId="0" fontId="0" fillId="0" borderId="0" xfId="23" applyFont="1" applyAlignment="1">
      <alignment horizontal="center" vertical="top" wrapText="1"/>
      <protection/>
    </xf>
    <xf numFmtId="5" fontId="0" fillId="0" borderId="0" xfId="23" applyNumberFormat="1" applyFont="1" applyAlignment="1">
      <alignment horizontal="center" vertical="top"/>
      <protection/>
    </xf>
    <xf numFmtId="0" fontId="0" fillId="0" borderId="0" xfId="23" applyFont="1">
      <alignment/>
      <protection/>
    </xf>
    <xf numFmtId="0" fontId="11" fillId="2" borderId="3" xfId="23" applyFont="1" applyFill="1" applyBorder="1" applyAlignment="1">
      <alignment horizontal="center" vertical="top"/>
      <protection/>
    </xf>
    <xf numFmtId="1" fontId="11" fillId="2" borderId="4" xfId="23" applyNumberFormat="1" applyFont="1" applyFill="1" applyBorder="1" applyAlignment="1">
      <alignment horizontal="center" vertical="top"/>
      <protection/>
    </xf>
    <xf numFmtId="0" fontId="11" fillId="2" borderId="4" xfId="23" applyFont="1" applyFill="1" applyBorder="1" applyAlignment="1">
      <alignment horizontal="center" vertical="top" wrapText="1"/>
      <protection/>
    </xf>
    <xf numFmtId="5" fontId="11" fillId="2" borderId="5" xfId="23" applyNumberFormat="1" applyFont="1" applyFill="1" applyBorder="1" applyAlignment="1">
      <alignment horizontal="center" vertical="top"/>
      <protection/>
    </xf>
    <xf numFmtId="0" fontId="4" fillId="0" borderId="0" xfId="23" applyFont="1" applyAlignment="1">
      <alignment horizontal="center" vertical="top" wrapText="1"/>
      <protection/>
    </xf>
    <xf numFmtId="0" fontId="11" fillId="2" borderId="6" xfId="23" applyFont="1" applyFill="1" applyBorder="1" applyAlignment="1">
      <alignment horizontal="left" wrapText="1"/>
      <protection/>
    </xf>
    <xf numFmtId="1" fontId="11" fillId="2" borderId="0" xfId="23" applyNumberFormat="1" applyFont="1" applyFill="1" applyBorder="1" applyAlignment="1">
      <alignment horizontal="center" vertical="top" wrapText="1"/>
      <protection/>
    </xf>
    <xf numFmtId="0" fontId="11" fillId="2" borderId="0" xfId="23" applyFont="1" applyFill="1" applyBorder="1" applyAlignment="1">
      <alignment horizontal="center" vertical="top" wrapText="1"/>
      <protection/>
    </xf>
    <xf numFmtId="5" fontId="11" fillId="2" borderId="7" xfId="23" applyNumberFormat="1" applyFont="1" applyFill="1" applyBorder="1" applyAlignment="1">
      <alignment horizontal="center" wrapText="1"/>
      <protection/>
    </xf>
    <xf numFmtId="0" fontId="0" fillId="0" borderId="0" xfId="23" applyFont="1" applyAlignment="1">
      <alignment horizontal="center" wrapText="1"/>
      <protection/>
    </xf>
    <xf numFmtId="0" fontId="0" fillId="0" borderId="8" xfId="0" applyBorder="1" applyAlignment="1">
      <alignment horizontal="left"/>
    </xf>
    <xf numFmtId="0" fontId="0" fillId="0" borderId="8" xfId="0" applyNumberFormat="1" applyFont="1" applyBorder="1" applyAlignment="1">
      <alignment horizontal="center" wrapText="1"/>
    </xf>
    <xf numFmtId="0" fontId="0" fillId="0" borderId="8" xfId="23" applyFont="1" applyBorder="1" applyAlignment="1">
      <alignment horizontal="center"/>
      <protection/>
    </xf>
    <xf numFmtId="0" fontId="0" fillId="0" borderId="0" xfId="23" applyFont="1" applyBorder="1" applyAlignment="1">
      <alignment vertical="top"/>
      <protection/>
    </xf>
    <xf numFmtId="0" fontId="0" fillId="0" borderId="8" xfId="24" applyNumberFormat="1" applyFont="1" applyFill="1" applyBorder="1" applyAlignment="1">
      <alignment horizontal="center" wrapText="1"/>
      <protection/>
    </xf>
    <xf numFmtId="0" fontId="4" fillId="0" borderId="0" xfId="23" applyFont="1" applyBorder="1" applyAlignment="1">
      <alignment vertical="top"/>
      <protection/>
    </xf>
    <xf numFmtId="0" fontId="4" fillId="3" borderId="8" xfId="23" applyFont="1" applyFill="1" applyBorder="1" applyAlignment="1">
      <alignment vertical="top"/>
      <protection/>
    </xf>
    <xf numFmtId="1" fontId="4" fillId="3" borderId="8" xfId="23" applyNumberFormat="1" applyFont="1" applyFill="1" applyBorder="1" applyAlignment="1">
      <alignment horizontal="center" vertical="top" wrapText="1"/>
      <protection/>
    </xf>
    <xf numFmtId="1" fontId="0" fillId="0" borderId="0" xfId="23" applyNumberFormat="1" applyFont="1" applyBorder="1" applyAlignment="1">
      <alignment horizontal="center" vertical="top" wrapText="1"/>
      <protection/>
    </xf>
    <xf numFmtId="0" fontId="0" fillId="0" borderId="0" xfId="23" applyFont="1" applyBorder="1" applyAlignment="1">
      <alignment horizontal="center" vertical="top" wrapText="1"/>
      <protection/>
    </xf>
    <xf numFmtId="5" fontId="0" fillId="0" borderId="0" xfId="23" applyNumberFormat="1" applyFont="1" applyBorder="1" applyAlignment="1">
      <alignment horizontal="center" vertical="top"/>
      <protection/>
    </xf>
    <xf numFmtId="0" fontId="0" fillId="3" borderId="0" xfId="23" applyFont="1" applyFill="1" applyBorder="1" applyAlignment="1">
      <alignment vertical="top"/>
      <protection/>
    </xf>
    <xf numFmtId="0" fontId="0" fillId="0" borderId="0" xfId="23" applyFont="1" applyAlignment="1">
      <alignment horizontal="center"/>
      <protection/>
    </xf>
    <xf numFmtId="5" fontId="7" fillId="0" borderId="0" xfId="21" applyNumberFormat="1" applyAlignment="1">
      <alignment horizontal="center"/>
      <protection/>
    </xf>
    <xf numFmtId="0" fontId="7" fillId="0" borderId="0" xfId="21">
      <alignment/>
      <protection/>
    </xf>
    <xf numFmtId="0" fontId="0" fillId="3" borderId="2" xfId="23" applyFont="1" applyFill="1" applyBorder="1" applyAlignment="1">
      <alignment vertical="top"/>
      <protection/>
    </xf>
    <xf numFmtId="1" fontId="0" fillId="0" borderId="2" xfId="23" applyNumberFormat="1" applyFont="1" applyBorder="1" applyAlignment="1">
      <alignment horizontal="center" vertical="top" wrapText="1"/>
      <protection/>
    </xf>
    <xf numFmtId="0" fontId="12" fillId="0" borderId="0" xfId="23" applyFont="1" applyBorder="1" applyAlignment="1">
      <alignment horizontal="left"/>
      <protection/>
    </xf>
    <xf numFmtId="3" fontId="4" fillId="0" borderId="0" xfId="23" applyNumberFormat="1" applyFont="1" applyBorder="1" applyAlignment="1">
      <alignment horizontal="center" vertical="top" wrapText="1"/>
      <protection/>
    </xf>
    <xf numFmtId="0" fontId="12" fillId="0" borderId="0" xfId="23" applyFont="1" applyBorder="1" applyAlignment="1">
      <alignment horizontal="left" vertical="top"/>
      <protection/>
    </xf>
    <xf numFmtId="1" fontId="0" fillId="0" borderId="0" xfId="23" applyNumberFormat="1" applyFont="1" applyAlignment="1">
      <alignment horizontal="center"/>
      <protection/>
    </xf>
    <xf numFmtId="5" fontId="0" fillId="0" borderId="0" xfId="23" applyNumberFormat="1" applyFont="1" applyAlignment="1">
      <alignment horizontal="center"/>
      <protection/>
    </xf>
    <xf numFmtId="165" fontId="0" fillId="0" borderId="8" xfId="0" applyNumberFormat="1" applyFont="1" applyBorder="1" applyAlignment="1">
      <alignment horizontal="right" wrapText="1"/>
    </xf>
    <xf numFmtId="165" fontId="4" fillId="3" borderId="8" xfId="23" applyNumberFormat="1" applyFont="1" applyFill="1" applyBorder="1" applyAlignment="1">
      <alignment horizontal="right" vertical="top" wrapText="1"/>
      <protection/>
    </xf>
    <xf numFmtId="0" fontId="9" fillId="0" borderId="9" xfId="21" applyFont="1" applyBorder="1" applyAlignment="1">
      <alignment wrapText="1"/>
      <protection/>
    </xf>
    <xf numFmtId="0" fontId="9" fillId="0" borderId="10" xfId="0" applyFont="1" applyFill="1" applyBorder="1" applyAlignment="1" applyProtection="1">
      <alignment horizontal="left" wrapText="1"/>
      <protection/>
    </xf>
    <xf numFmtId="0" fontId="9" fillId="0" borderId="9" xfId="21" applyFont="1" applyBorder="1" applyAlignment="1" applyProtection="1">
      <alignment wrapText="1"/>
      <protection locked="0"/>
    </xf>
    <xf numFmtId="0" fontId="9" fillId="0" borderId="10" xfId="21" applyFont="1" applyBorder="1" applyAlignment="1" applyProtection="1">
      <alignment wrapText="1"/>
      <protection locked="0"/>
    </xf>
    <xf numFmtId="0" fontId="9" fillId="0" borderId="10" xfId="21" applyFont="1" applyBorder="1" applyAlignment="1">
      <alignment wrapText="1"/>
      <protection/>
    </xf>
    <xf numFmtId="0" fontId="5" fillId="0" borderId="2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24" applyFont="1" applyFill="1" applyBorder="1" applyAlignment="1">
      <alignment horizontal="left" wrapText="1"/>
      <protection/>
    </xf>
    <xf numFmtId="0" fontId="0" fillId="0" borderId="12" xfId="0" applyNumberFormat="1" applyFont="1" applyFill="1" applyBorder="1" applyAlignment="1">
      <alignment horizontal="center" wrapText="1"/>
    </xf>
    <xf numFmtId="165" fontId="0" fillId="0" borderId="13" xfId="0" applyNumberFormat="1" applyFont="1" applyFill="1" applyBorder="1" applyAlignment="1">
      <alignment horizontal="center" wrapText="1"/>
    </xf>
    <xf numFmtId="0" fontId="0" fillId="0" borderId="8" xfId="24" applyFont="1" applyFill="1" applyBorder="1" applyAlignment="1">
      <alignment horizontal="left" wrapText="1"/>
      <protection/>
    </xf>
    <xf numFmtId="0" fontId="0" fillId="0" borderId="8" xfId="0" applyNumberFormat="1" applyFont="1" applyFill="1" applyBorder="1" applyAlignment="1">
      <alignment horizontal="center" wrapText="1"/>
    </xf>
    <xf numFmtId="165" fontId="0" fillId="0" borderId="14" xfId="0" applyNumberFormat="1" applyFont="1" applyFill="1" applyBorder="1" applyAlignment="1">
      <alignment horizontal="center" wrapText="1"/>
    </xf>
    <xf numFmtId="0" fontId="13" fillId="0" borderId="15" xfId="0" applyFont="1" applyFill="1" applyBorder="1" applyAlignment="1">
      <alignment/>
    </xf>
    <xf numFmtId="0" fontId="13" fillId="0" borderId="2" xfId="0" applyFont="1" applyFill="1" applyBorder="1" applyAlignment="1">
      <alignment wrapText="1"/>
    </xf>
    <xf numFmtId="0" fontId="13" fillId="0" borderId="2" xfId="24" applyFont="1" applyFill="1" applyBorder="1" applyAlignment="1">
      <alignment horizontal="left" wrapText="1"/>
      <protection/>
    </xf>
    <xf numFmtId="0" fontId="13" fillId="0" borderId="2" xfId="0" applyNumberFormat="1" applyFont="1" applyFill="1" applyBorder="1" applyAlignment="1">
      <alignment horizontal="center" wrapText="1"/>
    </xf>
    <xf numFmtId="165" fontId="13" fillId="0" borderId="16" xfId="0" applyNumberFormat="1" applyFont="1" applyFill="1" applyBorder="1" applyAlignment="1">
      <alignment horizontal="center" wrapText="1"/>
    </xf>
    <xf numFmtId="0" fontId="0" fillId="0" borderId="17" xfId="24" applyFont="1" applyFill="1" applyBorder="1" applyAlignment="1">
      <alignment horizontal="left" wrapText="1"/>
      <protection/>
    </xf>
    <xf numFmtId="0" fontId="0" fillId="0" borderId="17" xfId="0" applyFont="1" applyFill="1" applyBorder="1" applyAlignment="1">
      <alignment horizontal="center"/>
    </xf>
    <xf numFmtId="165" fontId="0" fillId="0" borderId="1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0" fontId="0" fillId="0" borderId="17" xfId="24" applyFont="1" applyFill="1" applyBorder="1" applyAlignment="1">
      <alignment horizontal="left" wrapText="1"/>
      <protection/>
    </xf>
    <xf numFmtId="0" fontId="0" fillId="0" borderId="17" xfId="0" applyNumberFormat="1" applyFont="1" applyFill="1" applyBorder="1" applyAlignment="1">
      <alignment horizontal="center" wrapText="1"/>
    </xf>
    <xf numFmtId="165" fontId="0" fillId="0" borderId="18" xfId="24" applyNumberFormat="1" applyFont="1" applyFill="1" applyBorder="1" applyAlignment="1">
      <alignment horizontal="center" wrapText="1"/>
      <protection/>
    </xf>
    <xf numFmtId="0" fontId="0" fillId="0" borderId="8" xfId="24" applyFont="1" applyFill="1" applyBorder="1" applyAlignment="1">
      <alignment horizontal="left" wrapText="1"/>
      <protection/>
    </xf>
    <xf numFmtId="165" fontId="0" fillId="0" borderId="14" xfId="24" applyNumberFormat="1" applyFont="1" applyFill="1" applyBorder="1" applyAlignment="1">
      <alignment horizontal="center" wrapText="1"/>
      <protection/>
    </xf>
    <xf numFmtId="0" fontId="0" fillId="0" borderId="2" xfId="24" applyFont="1" applyFill="1" applyBorder="1" applyAlignment="1">
      <alignment horizontal="left" wrapText="1"/>
      <protection/>
    </xf>
    <xf numFmtId="0" fontId="0" fillId="0" borderId="12" xfId="24" applyFont="1" applyFill="1" applyBorder="1" applyAlignment="1">
      <alignment horizontal="left" wrapText="1"/>
      <protection/>
    </xf>
    <xf numFmtId="165" fontId="0" fillId="0" borderId="13" xfId="24" applyNumberFormat="1" applyFont="1" applyFill="1" applyBorder="1" applyAlignment="1">
      <alignment horizontal="center" wrapText="1"/>
      <protection/>
    </xf>
    <xf numFmtId="0" fontId="0" fillId="0" borderId="2" xfId="0" applyFont="1" applyFill="1" applyBorder="1" applyAlignment="1">
      <alignment wrapText="1"/>
    </xf>
    <xf numFmtId="0" fontId="0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 applyProtection="1">
      <alignment wrapText="1"/>
      <protection locked="0"/>
    </xf>
    <xf numFmtId="165" fontId="0" fillId="0" borderId="0" xfId="23" applyNumberFormat="1" applyFont="1">
      <alignment/>
      <protection/>
    </xf>
    <xf numFmtId="0" fontId="9" fillId="3" borderId="19" xfId="21" applyFont="1" applyFill="1" applyBorder="1" applyAlignment="1" applyProtection="1">
      <alignment wrapText="1"/>
      <protection locked="0"/>
    </xf>
    <xf numFmtId="0" fontId="6" fillId="3" borderId="20" xfId="0" applyFont="1" applyFill="1" applyBorder="1" applyAlignment="1">
      <alignment wrapText="1"/>
    </xf>
    <xf numFmtId="0" fontId="9" fillId="3" borderId="21" xfId="21" applyFont="1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wrapText="1"/>
    </xf>
    <xf numFmtId="0" fontId="9" fillId="3" borderId="21" xfId="21" applyFont="1" applyFill="1" applyBorder="1" applyAlignment="1">
      <alignment wrapText="1"/>
      <protection/>
    </xf>
    <xf numFmtId="0" fontId="9" fillId="0" borderId="0" xfId="21" applyFont="1" applyBorder="1">
      <alignment/>
      <protection/>
    </xf>
    <xf numFmtId="0" fontId="9" fillId="0" borderId="0" xfId="21" applyFont="1" applyBorder="1" applyAlignment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24" applyFont="1" applyFill="1" applyBorder="1" applyAlignment="1">
      <alignment horizontal="left" wrapText="1"/>
      <protection/>
    </xf>
    <xf numFmtId="0" fontId="9" fillId="0" borderId="0" xfId="0" applyFont="1" applyFill="1" applyBorder="1" applyAlignment="1">
      <alignment/>
    </xf>
    <xf numFmtId="0" fontId="9" fillId="0" borderId="0" xfId="0" applyNumberFormat="1" applyFont="1" applyFill="1" applyBorder="1" applyAlignment="1" quotePrefix="1">
      <alignment/>
    </xf>
    <xf numFmtId="0" fontId="9" fillId="0" borderId="10" xfId="0" applyFont="1" applyFill="1" applyBorder="1" applyAlignment="1">
      <alignment wrapText="1"/>
    </xf>
    <xf numFmtId="0" fontId="9" fillId="0" borderId="0" xfId="21" applyFont="1" applyBorder="1" applyAlignment="1" applyProtection="1">
      <alignment wrapText="1"/>
      <protection locked="0"/>
    </xf>
    <xf numFmtId="0" fontId="15" fillId="0" borderId="0" xfId="0" applyFont="1" applyFill="1" applyBorder="1" applyAlignment="1">
      <alignment/>
    </xf>
    <xf numFmtId="0" fontId="9" fillId="0" borderId="22" xfId="21" applyFont="1" applyBorder="1" applyAlignment="1">
      <alignment wrapText="1"/>
      <protection/>
    </xf>
    <xf numFmtId="0" fontId="9" fillId="0" borderId="23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22" xfId="21" applyFont="1" applyBorder="1" applyAlignment="1" applyProtection="1">
      <alignment wrapText="1"/>
      <protection locked="0"/>
    </xf>
    <xf numFmtId="0" fontId="9" fillId="0" borderId="23" xfId="21" applyFont="1" applyBorder="1" applyAlignment="1" applyProtection="1">
      <alignment wrapText="1"/>
      <protection locked="0"/>
    </xf>
    <xf numFmtId="0" fontId="9" fillId="0" borderId="24" xfId="21" applyFont="1" applyBorder="1" applyAlignment="1" applyProtection="1">
      <alignment wrapText="1"/>
      <protection locked="0"/>
    </xf>
    <xf numFmtId="0" fontId="9" fillId="0" borderId="24" xfId="21" applyFont="1" applyBorder="1" applyAlignment="1">
      <alignment wrapText="1"/>
      <protection/>
    </xf>
    <xf numFmtId="0" fontId="9" fillId="0" borderId="10" xfId="0" applyNumberFormat="1" applyFont="1" applyFill="1" applyBorder="1" applyAlignment="1">
      <alignment wrapText="1"/>
    </xf>
    <xf numFmtId="165" fontId="0" fillId="0" borderId="18" xfId="0" applyNumberFormat="1" applyFont="1" applyFill="1" applyBorder="1" applyAlignment="1">
      <alignment horizontal="center" wrapText="1"/>
    </xf>
    <xf numFmtId="165" fontId="0" fillId="0" borderId="8" xfId="24" applyNumberFormat="1" applyFont="1" applyFill="1" applyBorder="1" applyAlignment="1">
      <alignment horizontal="center" wrapText="1"/>
      <protection/>
    </xf>
    <xf numFmtId="0" fontId="0" fillId="0" borderId="8" xfId="0" applyNumberFormat="1" applyFont="1" applyFill="1" applyBorder="1" applyAlignment="1" applyProtection="1">
      <alignment wrapText="1"/>
      <protection locked="0"/>
    </xf>
    <xf numFmtId="0" fontId="0" fillId="0" borderId="8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4" fillId="0" borderId="0" xfId="24" applyFont="1" applyFill="1" applyBorder="1" applyAlignment="1">
      <alignment horizontal="left" wrapText="1"/>
      <protection/>
    </xf>
    <xf numFmtId="0" fontId="4" fillId="0" borderId="0" xfId="24" applyFont="1" applyFill="1" applyBorder="1" applyAlignment="1">
      <alignment horizontal="left" wrapText="1"/>
      <protection/>
    </xf>
    <xf numFmtId="1" fontId="1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5" fillId="3" borderId="1" xfId="0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 applyProtection="1">
      <alignment wrapText="1"/>
      <protection locked="0"/>
    </xf>
    <xf numFmtId="0" fontId="9" fillId="0" borderId="0" xfId="0" applyNumberFormat="1" applyFont="1" applyFill="1" applyBorder="1" applyAlignment="1">
      <alignment wrapText="1"/>
    </xf>
    <xf numFmtId="0" fontId="9" fillId="0" borderId="10" xfId="0" applyNumberFormat="1" applyFont="1" applyFill="1" applyBorder="1" applyAlignment="1">
      <alignment wrapText="1"/>
    </xf>
    <xf numFmtId="0" fontId="6" fillId="3" borderId="19" xfId="0" applyFont="1" applyFill="1" applyBorder="1" applyAlignment="1">
      <alignment horizontal="center" wrapText="1"/>
    </xf>
    <xf numFmtId="0" fontId="6" fillId="3" borderId="20" xfId="0" applyFont="1" applyFill="1" applyBorder="1" applyAlignment="1">
      <alignment horizontal="center" wrapText="1"/>
    </xf>
    <xf numFmtId="0" fontId="6" fillId="3" borderId="21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vertical="top" wrapText="1"/>
    </xf>
    <xf numFmtId="0" fontId="5" fillId="3" borderId="26" xfId="0" applyFont="1" applyFill="1" applyBorder="1" applyAlignment="1">
      <alignment horizontal="center" vertical="top" wrapText="1"/>
    </xf>
    <xf numFmtId="0" fontId="5" fillId="3" borderId="27" xfId="0" applyFont="1" applyFill="1" applyBorder="1" applyAlignment="1">
      <alignment horizontal="center" vertical="top" wrapText="1"/>
    </xf>
    <xf numFmtId="0" fontId="5" fillId="3" borderId="28" xfId="0" applyFont="1" applyFill="1" applyBorder="1" applyAlignment="1">
      <alignment horizontal="center" vertical="top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7Summary" xfId="21"/>
    <cellStyle name="Normal_FY96SUM1_1" xfId="22"/>
    <cellStyle name="Normal_FY96SUM2" xfId="23"/>
    <cellStyle name="Normal_Sheet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"/>
  <sheetViews>
    <sheetView tabSelected="1" workbookViewId="0" topLeftCell="A1">
      <pane ySplit="1" topLeftCell="BM2" activePane="bottomLeft" state="frozen"/>
      <selection pane="topLeft" activeCell="F7" sqref="F7"/>
      <selection pane="bottomLeft" activeCell="E6" sqref="E6"/>
    </sheetView>
  </sheetViews>
  <sheetFormatPr defaultColWidth="9.140625" defaultRowHeight="12.75"/>
  <cols>
    <col min="1" max="2" width="12.7109375" style="4" customWidth="1"/>
    <col min="3" max="3" width="21.00390625" style="4" customWidth="1"/>
    <col min="4" max="4" width="16.00390625" style="4" customWidth="1"/>
    <col min="5" max="5" width="17.57421875" style="4" customWidth="1"/>
    <col min="6" max="6" width="48.00390625" style="4" customWidth="1"/>
    <col min="7" max="16384" width="9.140625" style="2" customWidth="1"/>
  </cols>
  <sheetData>
    <row r="1" spans="1:6" s="164" customFormat="1" ht="12.75">
      <c r="A1" s="161" t="s">
        <v>559</v>
      </c>
      <c r="B1" s="161" t="s">
        <v>560</v>
      </c>
      <c r="C1" s="161" t="s">
        <v>561</v>
      </c>
      <c r="D1" s="161" t="s">
        <v>562</v>
      </c>
      <c r="E1" s="162" t="s">
        <v>564</v>
      </c>
      <c r="F1" s="163" t="s">
        <v>563</v>
      </c>
    </row>
    <row r="2" spans="1:6" ht="15">
      <c r="A2" s="165" t="s">
        <v>435</v>
      </c>
      <c r="B2" s="165"/>
      <c r="C2" s="165"/>
      <c r="D2" s="165"/>
      <c r="E2" s="165"/>
      <c r="F2" s="165"/>
    </row>
    <row r="3" spans="1:6" ht="25.5">
      <c r="A3" s="5" t="s">
        <v>126</v>
      </c>
      <c r="B3" s="6" t="s">
        <v>399</v>
      </c>
      <c r="C3" s="128" t="s">
        <v>567</v>
      </c>
      <c r="D3" s="128" t="s">
        <v>570</v>
      </c>
      <c r="E3" s="3" t="s">
        <v>529</v>
      </c>
      <c r="F3" s="3" t="s">
        <v>127</v>
      </c>
    </row>
    <row r="4" spans="1:6" ht="25.5">
      <c r="A4" s="5" t="s">
        <v>66</v>
      </c>
      <c r="B4" s="6" t="s">
        <v>400</v>
      </c>
      <c r="C4" s="128" t="s">
        <v>567</v>
      </c>
      <c r="D4" s="128" t="s">
        <v>67</v>
      </c>
      <c r="E4" s="3" t="s">
        <v>68</v>
      </c>
      <c r="F4" s="3" t="s">
        <v>69</v>
      </c>
    </row>
    <row r="5" spans="1:6" ht="25.5">
      <c r="A5" s="5" t="s">
        <v>81</v>
      </c>
      <c r="B5" s="6" t="s">
        <v>391</v>
      </c>
      <c r="C5" s="128" t="s">
        <v>567</v>
      </c>
      <c r="D5" s="128" t="s">
        <v>577</v>
      </c>
      <c r="E5" s="3" t="s">
        <v>82</v>
      </c>
      <c r="F5" s="3" t="s">
        <v>83</v>
      </c>
    </row>
    <row r="6" spans="1:6" ht="25.5">
      <c r="A6" s="5" t="s">
        <v>106</v>
      </c>
      <c r="B6" s="6" t="s">
        <v>379</v>
      </c>
      <c r="C6" s="128" t="s">
        <v>567</v>
      </c>
      <c r="D6" s="128" t="s">
        <v>107</v>
      </c>
      <c r="E6" s="3" t="s">
        <v>108</v>
      </c>
      <c r="F6" s="3" t="s">
        <v>109</v>
      </c>
    </row>
    <row r="7" spans="1:6" ht="25.5">
      <c r="A7" s="5" t="s">
        <v>70</v>
      </c>
      <c r="B7" s="6" t="s">
        <v>399</v>
      </c>
      <c r="C7" s="128" t="s">
        <v>567</v>
      </c>
      <c r="D7" s="128" t="s">
        <v>568</v>
      </c>
      <c r="E7" s="3" t="s">
        <v>625</v>
      </c>
      <c r="F7" s="160" t="s">
        <v>60</v>
      </c>
    </row>
    <row r="8" spans="1:6" ht="25.5">
      <c r="A8" s="5" t="s">
        <v>117</v>
      </c>
      <c r="B8" s="6" t="s">
        <v>399</v>
      </c>
      <c r="C8" s="128" t="s">
        <v>567</v>
      </c>
      <c r="D8" s="128" t="s">
        <v>499</v>
      </c>
      <c r="E8" s="3" t="s">
        <v>118</v>
      </c>
      <c r="F8" s="3" t="s">
        <v>119</v>
      </c>
    </row>
    <row r="9" spans="1:6" ht="25.5">
      <c r="A9" s="5" t="s">
        <v>97</v>
      </c>
      <c r="B9" s="6" t="s">
        <v>398</v>
      </c>
      <c r="C9" s="128" t="s">
        <v>567</v>
      </c>
      <c r="D9" s="128" t="s">
        <v>566</v>
      </c>
      <c r="E9" s="3" t="s">
        <v>624</v>
      </c>
      <c r="F9" s="3" t="s">
        <v>98</v>
      </c>
    </row>
    <row r="10" spans="1:6" ht="25.5" customHeight="1">
      <c r="A10" s="5" t="s">
        <v>88</v>
      </c>
      <c r="B10" s="6" t="s">
        <v>383</v>
      </c>
      <c r="C10" s="128" t="s">
        <v>89</v>
      </c>
      <c r="D10" s="128" t="s">
        <v>499</v>
      </c>
      <c r="E10" s="3" t="s">
        <v>90</v>
      </c>
      <c r="F10" s="160" t="s">
        <v>30</v>
      </c>
    </row>
    <row r="11" spans="1:6" ht="25.5">
      <c r="A11" s="5" t="s">
        <v>64</v>
      </c>
      <c r="B11" s="6" t="s">
        <v>420</v>
      </c>
      <c r="C11" s="128" t="s">
        <v>579</v>
      </c>
      <c r="D11" s="128" t="s">
        <v>570</v>
      </c>
      <c r="E11" s="3" t="s">
        <v>624</v>
      </c>
      <c r="F11" s="3" t="s">
        <v>65</v>
      </c>
    </row>
    <row r="12" spans="1:6" ht="38.25">
      <c r="A12" s="5" t="s">
        <v>93</v>
      </c>
      <c r="B12" s="6" t="s">
        <v>387</v>
      </c>
      <c r="C12" s="128" t="s">
        <v>94</v>
      </c>
      <c r="D12" s="128" t="s">
        <v>566</v>
      </c>
      <c r="E12" s="3" t="s">
        <v>624</v>
      </c>
      <c r="F12" s="3" t="s">
        <v>29</v>
      </c>
    </row>
    <row r="13" spans="1:6" ht="25.5">
      <c r="A13" s="5" t="s">
        <v>123</v>
      </c>
      <c r="B13" s="6" t="s">
        <v>411</v>
      </c>
      <c r="C13" s="128" t="s">
        <v>581</v>
      </c>
      <c r="D13" s="128" t="s">
        <v>573</v>
      </c>
      <c r="E13" s="3" t="s">
        <v>124</v>
      </c>
      <c r="F13" s="3" t="s">
        <v>125</v>
      </c>
    </row>
    <row r="14" spans="1:6" ht="38.25">
      <c r="A14" s="5" t="s">
        <v>102</v>
      </c>
      <c r="B14" s="6" t="s">
        <v>389</v>
      </c>
      <c r="C14" s="128" t="s">
        <v>85</v>
      </c>
      <c r="D14" s="128" t="s">
        <v>512</v>
      </c>
      <c r="E14" s="3" t="s">
        <v>103</v>
      </c>
      <c r="F14" s="3" t="s">
        <v>20</v>
      </c>
    </row>
    <row r="15" spans="1:6" ht="51">
      <c r="A15" s="5" t="s">
        <v>95</v>
      </c>
      <c r="B15" s="6" t="s">
        <v>1</v>
      </c>
      <c r="C15" s="128" t="s">
        <v>565</v>
      </c>
      <c r="D15" s="128" t="s">
        <v>607</v>
      </c>
      <c r="E15" s="3" t="s">
        <v>544</v>
      </c>
      <c r="F15" s="3" t="s">
        <v>96</v>
      </c>
    </row>
    <row r="16" spans="1:6" ht="38.25">
      <c r="A16" s="5" t="s">
        <v>112</v>
      </c>
      <c r="B16" s="6" t="s">
        <v>389</v>
      </c>
      <c r="C16" s="128" t="s">
        <v>113</v>
      </c>
      <c r="D16" s="128" t="s">
        <v>114</v>
      </c>
      <c r="E16" s="3" t="s">
        <v>115</v>
      </c>
      <c r="F16" s="3" t="s">
        <v>116</v>
      </c>
    </row>
    <row r="17" spans="1:6" ht="25.5">
      <c r="A17" s="5" t="s">
        <v>71</v>
      </c>
      <c r="B17" s="6" t="s">
        <v>386</v>
      </c>
      <c r="C17" s="128" t="s">
        <v>72</v>
      </c>
      <c r="D17" s="128" t="s">
        <v>73</v>
      </c>
      <c r="E17" s="3" t="s">
        <v>624</v>
      </c>
      <c r="F17" s="3" t="s">
        <v>74</v>
      </c>
    </row>
    <row r="18" spans="1:6" ht="25.5">
      <c r="A18" s="5" t="s">
        <v>104</v>
      </c>
      <c r="B18" s="6" t="s">
        <v>2</v>
      </c>
      <c r="C18" s="128" t="s">
        <v>567</v>
      </c>
      <c r="D18" s="128" t="s">
        <v>517</v>
      </c>
      <c r="E18" s="3" t="s">
        <v>105</v>
      </c>
      <c r="F18" s="3" t="s">
        <v>31</v>
      </c>
    </row>
    <row r="19" spans="1:6" ht="25.5">
      <c r="A19" s="5" t="s">
        <v>120</v>
      </c>
      <c r="B19" s="6" t="s">
        <v>406</v>
      </c>
      <c r="C19" s="128" t="s">
        <v>567</v>
      </c>
      <c r="D19" s="128" t="s">
        <v>121</v>
      </c>
      <c r="E19" s="3" t="s">
        <v>624</v>
      </c>
      <c r="F19" s="3" t="s">
        <v>122</v>
      </c>
    </row>
    <row r="20" spans="1:6" ht="25.5">
      <c r="A20" s="5" t="s">
        <v>61</v>
      </c>
      <c r="B20" s="6" t="s">
        <v>387</v>
      </c>
      <c r="C20" s="128" t="s">
        <v>565</v>
      </c>
      <c r="D20" s="128" t="s">
        <v>14</v>
      </c>
      <c r="E20" s="3" t="s">
        <v>62</v>
      </c>
      <c r="F20" s="3" t="s">
        <v>63</v>
      </c>
    </row>
    <row r="21" spans="1:6" ht="25.5">
      <c r="A21" s="5" t="s">
        <v>91</v>
      </c>
      <c r="B21" s="6" t="s">
        <v>391</v>
      </c>
      <c r="C21" s="128" t="s">
        <v>567</v>
      </c>
      <c r="D21" s="128" t="s">
        <v>576</v>
      </c>
      <c r="E21" s="3" t="s">
        <v>542</v>
      </c>
      <c r="F21" s="3" t="s">
        <v>92</v>
      </c>
    </row>
    <row r="22" spans="1:6" ht="25.5">
      <c r="A22" s="5" t="s">
        <v>75</v>
      </c>
      <c r="B22" s="6" t="s">
        <v>412</v>
      </c>
      <c r="C22" s="128" t="s">
        <v>567</v>
      </c>
      <c r="D22" s="128" t="s">
        <v>76</v>
      </c>
      <c r="E22" s="3" t="s">
        <v>77</v>
      </c>
      <c r="F22" s="3" t="s">
        <v>78</v>
      </c>
    </row>
    <row r="23" spans="1:6" ht="38.25">
      <c r="A23" s="5" t="s">
        <v>79</v>
      </c>
      <c r="B23" s="6" t="s">
        <v>389</v>
      </c>
      <c r="C23" s="128" t="s">
        <v>567</v>
      </c>
      <c r="D23" s="128" t="s">
        <v>504</v>
      </c>
      <c r="E23" s="3" t="s">
        <v>518</v>
      </c>
      <c r="F23" s="3" t="s">
        <v>80</v>
      </c>
    </row>
    <row r="24" spans="1:6" ht="38.25">
      <c r="A24" s="5" t="s">
        <v>84</v>
      </c>
      <c r="B24" s="6" t="s">
        <v>3</v>
      </c>
      <c r="C24" s="128" t="s">
        <v>85</v>
      </c>
      <c r="D24" s="128" t="s">
        <v>574</v>
      </c>
      <c r="E24" s="3" t="s">
        <v>86</v>
      </c>
      <c r="F24" s="3" t="s">
        <v>87</v>
      </c>
    </row>
    <row r="25" spans="1:6" ht="25.5">
      <c r="A25" s="5" t="s">
        <v>99</v>
      </c>
      <c r="B25" s="6" t="s">
        <v>401</v>
      </c>
      <c r="C25" s="128" t="s">
        <v>100</v>
      </c>
      <c r="D25" s="128" t="s">
        <v>504</v>
      </c>
      <c r="E25" s="3" t="s">
        <v>518</v>
      </c>
      <c r="F25" s="3" t="s">
        <v>101</v>
      </c>
    </row>
    <row r="26" spans="1:6" ht="25.5">
      <c r="A26" s="5" t="s">
        <v>110</v>
      </c>
      <c r="B26" s="6" t="s">
        <v>392</v>
      </c>
      <c r="C26" s="128" t="s">
        <v>567</v>
      </c>
      <c r="D26" s="128" t="s">
        <v>566</v>
      </c>
      <c r="E26" s="3" t="s">
        <v>624</v>
      </c>
      <c r="F26" s="3" t="s">
        <v>111</v>
      </c>
    </row>
    <row r="27" spans="1:6" ht="15">
      <c r="A27" s="165" t="s">
        <v>436</v>
      </c>
      <c r="B27" s="165"/>
      <c r="C27" s="165"/>
      <c r="D27" s="165"/>
      <c r="E27" s="165"/>
      <c r="F27" s="165"/>
    </row>
    <row r="28" spans="1:6" s="1" customFormat="1" ht="25.5">
      <c r="A28" s="5" t="s">
        <v>128</v>
      </c>
      <c r="B28" s="6" t="s">
        <v>395</v>
      </c>
      <c r="C28" s="128" t="s">
        <v>567</v>
      </c>
      <c r="D28" s="128" t="s">
        <v>59</v>
      </c>
      <c r="E28" s="3" t="s">
        <v>507</v>
      </c>
      <c r="F28" s="3" t="s">
        <v>32</v>
      </c>
    </row>
    <row r="29" spans="1:6" s="1" customFormat="1" ht="38.25">
      <c r="A29" s="5" t="s">
        <v>144</v>
      </c>
      <c r="B29" s="6" t="s">
        <v>400</v>
      </c>
      <c r="C29" s="128" t="s">
        <v>565</v>
      </c>
      <c r="D29" s="128" t="s">
        <v>594</v>
      </c>
      <c r="E29" s="3" t="s">
        <v>627</v>
      </c>
      <c r="F29" s="3" t="s">
        <v>145</v>
      </c>
    </row>
    <row r="30" spans="1:6" s="1" customFormat="1" ht="25.5">
      <c r="A30" s="5" t="s">
        <v>151</v>
      </c>
      <c r="B30" s="6" t="s">
        <v>423</v>
      </c>
      <c r="C30" s="128" t="s">
        <v>586</v>
      </c>
      <c r="D30" s="128" t="s">
        <v>509</v>
      </c>
      <c r="E30" s="3" t="s">
        <v>627</v>
      </c>
      <c r="F30" s="3" t="s">
        <v>152</v>
      </c>
    </row>
    <row r="31" spans="1:6" s="1" customFormat="1" ht="51">
      <c r="A31" s="5" t="s">
        <v>169</v>
      </c>
      <c r="B31" s="6" t="s">
        <v>1</v>
      </c>
      <c r="C31" s="128" t="s">
        <v>575</v>
      </c>
      <c r="D31" s="128" t="s">
        <v>170</v>
      </c>
      <c r="E31" s="3" t="s">
        <v>705</v>
      </c>
      <c r="F31" s="3" t="s">
        <v>33</v>
      </c>
    </row>
    <row r="32" spans="1:6" s="1" customFormat="1" ht="25.5">
      <c r="A32" s="5" t="s">
        <v>141</v>
      </c>
      <c r="B32" s="6" t="s">
        <v>411</v>
      </c>
      <c r="C32" s="128" t="s">
        <v>567</v>
      </c>
      <c r="D32" s="128" t="s">
        <v>599</v>
      </c>
      <c r="E32" s="3" t="s">
        <v>627</v>
      </c>
      <c r="F32" s="3" t="s">
        <v>21</v>
      </c>
    </row>
    <row r="33" spans="1:6" s="1" customFormat="1" ht="25.5">
      <c r="A33" s="5" t="s">
        <v>167</v>
      </c>
      <c r="B33" s="6" t="s">
        <v>399</v>
      </c>
      <c r="C33" s="128" t="s">
        <v>565</v>
      </c>
      <c r="D33" s="128" t="s">
        <v>598</v>
      </c>
      <c r="E33" s="3" t="s">
        <v>627</v>
      </c>
      <c r="F33" s="3" t="s">
        <v>168</v>
      </c>
    </row>
    <row r="34" spans="1:6" s="1" customFormat="1" ht="25.5">
      <c r="A34" s="5" t="s">
        <v>180</v>
      </c>
      <c r="B34" s="6" t="s">
        <v>423</v>
      </c>
      <c r="C34" s="128" t="s">
        <v>181</v>
      </c>
      <c r="D34" s="128" t="s">
        <v>601</v>
      </c>
      <c r="E34" s="3" t="s">
        <v>627</v>
      </c>
      <c r="F34" s="3" t="s">
        <v>182</v>
      </c>
    </row>
    <row r="35" spans="1:6" s="1" customFormat="1" ht="25.5">
      <c r="A35" s="5" t="s">
        <v>146</v>
      </c>
      <c r="B35" s="6" t="s">
        <v>398</v>
      </c>
      <c r="C35" s="128" t="s">
        <v>567</v>
      </c>
      <c r="D35" s="128" t="s">
        <v>147</v>
      </c>
      <c r="E35" s="3" t="s">
        <v>627</v>
      </c>
      <c r="F35" s="3" t="s">
        <v>148</v>
      </c>
    </row>
    <row r="36" spans="1:6" s="1" customFormat="1" ht="38.25">
      <c r="A36" s="5" t="s">
        <v>164</v>
      </c>
      <c r="B36" s="6" t="s">
        <v>388</v>
      </c>
      <c r="C36" s="128" t="s">
        <v>581</v>
      </c>
      <c r="D36" s="128" t="s">
        <v>165</v>
      </c>
      <c r="E36" s="3" t="s">
        <v>704</v>
      </c>
      <c r="F36" s="3" t="s">
        <v>166</v>
      </c>
    </row>
    <row r="37" spans="1:6" s="1" customFormat="1" ht="25.5">
      <c r="A37" s="5" t="s">
        <v>130</v>
      </c>
      <c r="B37" s="6" t="s">
        <v>403</v>
      </c>
      <c r="C37" s="128" t="s">
        <v>567</v>
      </c>
      <c r="D37" s="128" t="s">
        <v>596</v>
      </c>
      <c r="E37" s="3" t="s">
        <v>706</v>
      </c>
      <c r="F37" s="3" t="s">
        <v>131</v>
      </c>
    </row>
    <row r="38" spans="1:6" s="1" customFormat="1" ht="25.5">
      <c r="A38" s="5" t="s">
        <v>160</v>
      </c>
      <c r="B38" s="6" t="s">
        <v>412</v>
      </c>
      <c r="C38" s="128" t="s">
        <v>567</v>
      </c>
      <c r="D38" s="128" t="s">
        <v>595</v>
      </c>
      <c r="E38" s="3" t="s">
        <v>627</v>
      </c>
      <c r="F38" s="3" t="s">
        <v>161</v>
      </c>
    </row>
    <row r="39" spans="1:6" s="1" customFormat="1" ht="38.25">
      <c r="A39" s="5" t="s">
        <v>149</v>
      </c>
      <c r="B39" s="6" t="s">
        <v>389</v>
      </c>
      <c r="C39" s="128" t="s">
        <v>567</v>
      </c>
      <c r="D39" s="128" t="s">
        <v>150</v>
      </c>
      <c r="E39" s="3" t="s">
        <v>627</v>
      </c>
      <c r="F39" s="3" t="s">
        <v>34</v>
      </c>
    </row>
    <row r="40" spans="1:6" s="1" customFormat="1" ht="38.25">
      <c r="A40" s="5" t="s">
        <v>129</v>
      </c>
      <c r="B40" s="6" t="s">
        <v>394</v>
      </c>
      <c r="C40" s="128" t="s">
        <v>572</v>
      </c>
      <c r="D40" s="128" t="s">
        <v>603</v>
      </c>
      <c r="E40" s="3" t="s">
        <v>627</v>
      </c>
      <c r="F40" s="3" t="s">
        <v>22</v>
      </c>
    </row>
    <row r="41" spans="1:6" s="1" customFormat="1" ht="38.25">
      <c r="A41" s="5" t="s">
        <v>134</v>
      </c>
      <c r="B41" s="6" t="s">
        <v>3</v>
      </c>
      <c r="C41" s="128" t="s">
        <v>565</v>
      </c>
      <c r="D41" s="128" t="s">
        <v>601</v>
      </c>
      <c r="E41" s="3" t="s">
        <v>135</v>
      </c>
      <c r="F41" s="3" t="s">
        <v>136</v>
      </c>
    </row>
    <row r="42" spans="1:6" s="1" customFormat="1" ht="38.25">
      <c r="A42" s="5" t="s">
        <v>183</v>
      </c>
      <c r="B42" s="6" t="s">
        <v>384</v>
      </c>
      <c r="C42" s="128" t="s">
        <v>581</v>
      </c>
      <c r="D42" s="128" t="s">
        <v>599</v>
      </c>
      <c r="E42" s="3" t="s">
        <v>627</v>
      </c>
      <c r="F42" s="3" t="s">
        <v>184</v>
      </c>
    </row>
    <row r="43" spans="1:6" s="1" customFormat="1" ht="25.5">
      <c r="A43" s="5" t="s">
        <v>162</v>
      </c>
      <c r="B43" s="6" t="s">
        <v>411</v>
      </c>
      <c r="C43" s="128" t="s">
        <v>567</v>
      </c>
      <c r="D43" s="128" t="s">
        <v>597</v>
      </c>
      <c r="E43" s="3" t="s">
        <v>704</v>
      </c>
      <c r="F43" s="3" t="s">
        <v>163</v>
      </c>
    </row>
    <row r="44" spans="1:6" s="1" customFormat="1" ht="25.5">
      <c r="A44" s="5" t="s">
        <v>177</v>
      </c>
      <c r="B44" s="6" t="s">
        <v>400</v>
      </c>
      <c r="C44" s="128" t="s">
        <v>567</v>
      </c>
      <c r="D44" s="128" t="s">
        <v>178</v>
      </c>
      <c r="E44" s="3" t="s">
        <v>627</v>
      </c>
      <c r="F44" s="3" t="s">
        <v>179</v>
      </c>
    </row>
    <row r="45" spans="1:6" s="1" customFormat="1" ht="25.5">
      <c r="A45" s="6" t="s">
        <v>171</v>
      </c>
      <c r="B45" s="6" t="s">
        <v>406</v>
      </c>
      <c r="C45" s="128" t="s">
        <v>565</v>
      </c>
      <c r="D45" s="128" t="s">
        <v>596</v>
      </c>
      <c r="E45" s="3" t="s">
        <v>627</v>
      </c>
      <c r="F45" s="3" t="s">
        <v>172</v>
      </c>
    </row>
    <row r="46" spans="1:6" s="1" customFormat="1" ht="25.5" customHeight="1">
      <c r="A46" s="5" t="s">
        <v>153</v>
      </c>
      <c r="B46" s="6" t="s">
        <v>398</v>
      </c>
      <c r="C46" s="128" t="s">
        <v>565</v>
      </c>
      <c r="D46" s="128" t="s">
        <v>594</v>
      </c>
      <c r="E46" s="3" t="s">
        <v>627</v>
      </c>
      <c r="F46" s="3" t="s">
        <v>35</v>
      </c>
    </row>
    <row r="47" spans="1:6" s="1" customFormat="1" ht="25.5">
      <c r="A47" s="6" t="s">
        <v>156</v>
      </c>
      <c r="B47" s="6" t="s">
        <v>394</v>
      </c>
      <c r="C47" s="128" t="s">
        <v>565</v>
      </c>
      <c r="D47" s="128" t="s">
        <v>597</v>
      </c>
      <c r="E47" s="3" t="s">
        <v>704</v>
      </c>
      <c r="F47" s="3" t="s">
        <v>157</v>
      </c>
    </row>
    <row r="48" spans="1:6" s="1" customFormat="1" ht="25.5">
      <c r="A48" s="5" t="s">
        <v>138</v>
      </c>
      <c r="B48" s="6" t="s">
        <v>386</v>
      </c>
      <c r="C48" s="128" t="s">
        <v>565</v>
      </c>
      <c r="D48" s="128" t="s">
        <v>139</v>
      </c>
      <c r="E48" s="3" t="s">
        <v>705</v>
      </c>
      <c r="F48" s="3" t="s">
        <v>140</v>
      </c>
    </row>
    <row r="49" spans="1:6" s="1" customFormat="1" ht="25.5">
      <c r="A49" s="5" t="s">
        <v>604</v>
      </c>
      <c r="B49" s="6" t="s">
        <v>402</v>
      </c>
      <c r="C49" s="128" t="s">
        <v>565</v>
      </c>
      <c r="D49" s="128" t="s">
        <v>597</v>
      </c>
      <c r="E49" s="3" t="s">
        <v>704</v>
      </c>
      <c r="F49" s="3" t="s">
        <v>188</v>
      </c>
    </row>
    <row r="50" spans="1:6" s="1" customFormat="1" ht="25.5">
      <c r="A50" s="5" t="s">
        <v>132</v>
      </c>
      <c r="B50" s="6" t="s">
        <v>400</v>
      </c>
      <c r="C50" s="128" t="s">
        <v>565</v>
      </c>
      <c r="D50" s="128" t="s">
        <v>133</v>
      </c>
      <c r="E50" s="3" t="s">
        <v>627</v>
      </c>
      <c r="F50" s="3" t="s">
        <v>36</v>
      </c>
    </row>
    <row r="51" spans="1:6" s="1" customFormat="1" ht="25.5">
      <c r="A51" s="5" t="s">
        <v>173</v>
      </c>
      <c r="B51" s="6" t="s">
        <v>397</v>
      </c>
      <c r="C51" s="128" t="s">
        <v>565</v>
      </c>
      <c r="D51" s="128" t="s">
        <v>594</v>
      </c>
      <c r="E51" s="3" t="s">
        <v>627</v>
      </c>
      <c r="F51" s="3" t="s">
        <v>174</v>
      </c>
    </row>
    <row r="52" spans="1:6" s="1" customFormat="1" ht="38.25">
      <c r="A52" s="5" t="s">
        <v>185</v>
      </c>
      <c r="B52" s="6" t="s">
        <v>388</v>
      </c>
      <c r="C52" s="128" t="s">
        <v>186</v>
      </c>
      <c r="D52" s="128" t="s">
        <v>187</v>
      </c>
      <c r="E52" s="3" t="s">
        <v>705</v>
      </c>
      <c r="F52" s="3" t="s">
        <v>23</v>
      </c>
    </row>
    <row r="53" spans="1:6" s="1" customFormat="1" ht="25.5">
      <c r="A53" s="5" t="s">
        <v>154</v>
      </c>
      <c r="B53" s="6" t="s">
        <v>4</v>
      </c>
      <c r="C53" s="128" t="s">
        <v>565</v>
      </c>
      <c r="D53" s="128" t="s">
        <v>598</v>
      </c>
      <c r="E53" s="3" t="s">
        <v>627</v>
      </c>
      <c r="F53" s="3" t="s">
        <v>155</v>
      </c>
    </row>
    <row r="54" spans="1:6" s="1" customFormat="1" ht="25.5">
      <c r="A54" s="5" t="s">
        <v>142</v>
      </c>
      <c r="B54" s="6" t="s">
        <v>396</v>
      </c>
      <c r="C54" s="128" t="s">
        <v>567</v>
      </c>
      <c r="D54" s="128" t="s">
        <v>597</v>
      </c>
      <c r="E54" s="3" t="s">
        <v>704</v>
      </c>
      <c r="F54" s="3" t="s">
        <v>143</v>
      </c>
    </row>
    <row r="55" spans="1:6" s="1" customFormat="1" ht="25.5">
      <c r="A55" s="5" t="s">
        <v>137</v>
      </c>
      <c r="B55" s="6" t="s">
        <v>397</v>
      </c>
      <c r="C55" s="128" t="s">
        <v>584</v>
      </c>
      <c r="D55" s="128" t="s">
        <v>601</v>
      </c>
      <c r="E55" s="3" t="s">
        <v>627</v>
      </c>
      <c r="F55" s="3" t="s">
        <v>37</v>
      </c>
    </row>
    <row r="56" spans="1:6" s="1" customFormat="1" ht="38.25">
      <c r="A56" s="5" t="s">
        <v>175</v>
      </c>
      <c r="B56" s="6" t="s">
        <v>3</v>
      </c>
      <c r="C56" s="128" t="s">
        <v>579</v>
      </c>
      <c r="D56" s="128" t="s">
        <v>597</v>
      </c>
      <c r="E56" s="3" t="s">
        <v>704</v>
      </c>
      <c r="F56" s="3" t="s">
        <v>176</v>
      </c>
    </row>
    <row r="57" spans="1:6" s="1" customFormat="1" ht="25.5">
      <c r="A57" s="5" t="s">
        <v>158</v>
      </c>
      <c r="B57" s="6" t="s">
        <v>394</v>
      </c>
      <c r="C57" s="128" t="s">
        <v>565</v>
      </c>
      <c r="D57" s="128" t="s">
        <v>597</v>
      </c>
      <c r="E57" s="3" t="s">
        <v>704</v>
      </c>
      <c r="F57" s="3" t="s">
        <v>159</v>
      </c>
    </row>
    <row r="58" spans="1:6" ht="15">
      <c r="A58" s="165" t="s">
        <v>437</v>
      </c>
      <c r="B58" s="165"/>
      <c r="C58" s="165"/>
      <c r="D58" s="165"/>
      <c r="E58" s="165"/>
      <c r="F58" s="165"/>
    </row>
    <row r="59" spans="1:6" s="1" customFormat="1" ht="25.5">
      <c r="A59" s="5" t="s">
        <v>230</v>
      </c>
      <c r="B59" s="6" t="s">
        <v>412</v>
      </c>
      <c r="C59" s="128" t="s">
        <v>579</v>
      </c>
      <c r="D59" s="128" t="s">
        <v>724</v>
      </c>
      <c r="E59" s="3" t="s">
        <v>723</v>
      </c>
      <c r="F59" s="3" t="s">
        <v>19</v>
      </c>
    </row>
    <row r="60" spans="1:6" s="1" customFormat="1" ht="25.5">
      <c r="A60" s="5" t="s">
        <v>239</v>
      </c>
      <c r="B60" s="6" t="s">
        <v>406</v>
      </c>
      <c r="C60" s="128" t="s">
        <v>240</v>
      </c>
      <c r="D60" s="128" t="s">
        <v>580</v>
      </c>
      <c r="E60" s="3" t="s">
        <v>348</v>
      </c>
      <c r="F60" s="3" t="s">
        <v>241</v>
      </c>
    </row>
    <row r="61" spans="1:6" s="1" customFormat="1" ht="25.5">
      <c r="A61" s="5" t="s">
        <v>199</v>
      </c>
      <c r="B61" s="6" t="s">
        <v>404</v>
      </c>
      <c r="C61" s="128" t="s">
        <v>565</v>
      </c>
      <c r="D61" s="128" t="s">
        <v>580</v>
      </c>
      <c r="E61" s="3" t="s">
        <v>348</v>
      </c>
      <c r="F61" s="3" t="s">
        <v>28</v>
      </c>
    </row>
    <row r="62" spans="1:6" s="1" customFormat="1" ht="25.5">
      <c r="A62" s="5" t="s">
        <v>218</v>
      </c>
      <c r="B62" s="6" t="s">
        <v>400</v>
      </c>
      <c r="C62" s="128" t="s">
        <v>567</v>
      </c>
      <c r="D62" s="128" t="s">
        <v>580</v>
      </c>
      <c r="E62" s="3" t="s">
        <v>348</v>
      </c>
      <c r="F62" s="3" t="s">
        <v>219</v>
      </c>
    </row>
    <row r="63" spans="1:6" s="1" customFormat="1" ht="25.5">
      <c r="A63" s="5" t="s">
        <v>220</v>
      </c>
      <c r="B63" s="6" t="s">
        <v>400</v>
      </c>
      <c r="C63" s="128" t="s">
        <v>565</v>
      </c>
      <c r="D63" s="128" t="s">
        <v>580</v>
      </c>
      <c r="E63" s="3" t="s">
        <v>348</v>
      </c>
      <c r="F63" s="3" t="s">
        <v>221</v>
      </c>
    </row>
    <row r="64" spans="1:6" s="1" customFormat="1" ht="25.5">
      <c r="A64" s="5" t="s">
        <v>222</v>
      </c>
      <c r="B64" s="6" t="s">
        <v>412</v>
      </c>
      <c r="C64" s="128" t="s">
        <v>565</v>
      </c>
      <c r="D64" s="128" t="s">
        <v>223</v>
      </c>
      <c r="E64" s="3" t="s">
        <v>348</v>
      </c>
      <c r="F64" s="3" t="s">
        <v>224</v>
      </c>
    </row>
    <row r="65" spans="1:6" s="1" customFormat="1" ht="25.5">
      <c r="A65" s="5" t="s">
        <v>237</v>
      </c>
      <c r="B65" s="6" t="s">
        <v>380</v>
      </c>
      <c r="C65" s="128" t="s">
        <v>186</v>
      </c>
      <c r="D65" s="128" t="s">
        <v>578</v>
      </c>
      <c r="E65" s="3" t="s">
        <v>238</v>
      </c>
      <c r="F65" s="3" t="s">
        <v>46</v>
      </c>
    </row>
    <row r="66" spans="1:6" s="1" customFormat="1" ht="25.5">
      <c r="A66" s="5" t="s">
        <v>242</v>
      </c>
      <c r="B66" s="6" t="s">
        <v>394</v>
      </c>
      <c r="C66" s="128" t="s">
        <v>565</v>
      </c>
      <c r="D66" s="128" t="s">
        <v>243</v>
      </c>
      <c r="E66" s="3" t="s">
        <v>244</v>
      </c>
      <c r="F66" s="3" t="s">
        <v>38</v>
      </c>
    </row>
    <row r="67" spans="1:6" s="1" customFormat="1" ht="25.5">
      <c r="A67" s="5" t="s">
        <v>200</v>
      </c>
      <c r="B67" s="6" t="s">
        <v>400</v>
      </c>
      <c r="C67" s="128" t="s">
        <v>201</v>
      </c>
      <c r="D67" s="128" t="s">
        <v>578</v>
      </c>
      <c r="E67" s="3" t="s">
        <v>349</v>
      </c>
      <c r="F67" s="3" t="s">
        <v>202</v>
      </c>
    </row>
    <row r="68" spans="1:6" s="1" customFormat="1" ht="38.25">
      <c r="A68" s="5" t="s">
        <v>203</v>
      </c>
      <c r="B68" s="6" t="s">
        <v>3</v>
      </c>
      <c r="C68" s="128" t="s">
        <v>565</v>
      </c>
      <c r="D68" s="128" t="s">
        <v>580</v>
      </c>
      <c r="E68" s="3" t="s">
        <v>348</v>
      </c>
      <c r="F68" s="3" t="s">
        <v>24</v>
      </c>
    </row>
    <row r="69" spans="1:6" s="1" customFormat="1" ht="25.5">
      <c r="A69" s="5" t="s">
        <v>233</v>
      </c>
      <c r="B69" s="6" t="s">
        <v>390</v>
      </c>
      <c r="C69" s="128" t="s">
        <v>565</v>
      </c>
      <c r="D69" s="128" t="s">
        <v>580</v>
      </c>
      <c r="E69" s="3" t="s">
        <v>348</v>
      </c>
      <c r="F69" s="3" t="s">
        <v>234</v>
      </c>
    </row>
    <row r="70" spans="1:6" s="1" customFormat="1" ht="25.5">
      <c r="A70" s="5" t="s">
        <v>235</v>
      </c>
      <c r="B70" s="6" t="s">
        <v>424</v>
      </c>
      <c r="C70" s="128" t="s">
        <v>567</v>
      </c>
      <c r="D70" s="128" t="s">
        <v>582</v>
      </c>
      <c r="E70" s="3" t="s">
        <v>506</v>
      </c>
      <c r="F70" s="3" t="s">
        <v>236</v>
      </c>
    </row>
    <row r="71" spans="1:6" s="1" customFormat="1" ht="25.5" customHeight="1">
      <c r="A71" s="5" t="s">
        <v>196</v>
      </c>
      <c r="B71" s="6" t="s">
        <v>420</v>
      </c>
      <c r="C71" s="128" t="s">
        <v>41</v>
      </c>
      <c r="D71" s="128" t="s">
        <v>197</v>
      </c>
      <c r="E71" s="3" t="s">
        <v>198</v>
      </c>
      <c r="F71" s="3" t="s">
        <v>25</v>
      </c>
    </row>
    <row r="72" spans="1:6" s="1" customFormat="1" ht="38.25">
      <c r="A72" s="5" t="s">
        <v>231</v>
      </c>
      <c r="B72" s="6" t="s">
        <v>3</v>
      </c>
      <c r="C72" s="128" t="s">
        <v>579</v>
      </c>
      <c r="D72" s="128" t="s">
        <v>556</v>
      </c>
      <c r="E72" s="3" t="s">
        <v>533</v>
      </c>
      <c r="F72" s="3" t="s">
        <v>232</v>
      </c>
    </row>
    <row r="73" spans="1:6" s="1" customFormat="1" ht="25.5">
      <c r="A73" s="5" t="s">
        <v>204</v>
      </c>
      <c r="B73" s="6" t="s">
        <v>380</v>
      </c>
      <c r="C73" s="128" t="s">
        <v>565</v>
      </c>
      <c r="D73" s="128" t="s">
        <v>580</v>
      </c>
      <c r="E73" s="3" t="s">
        <v>348</v>
      </c>
      <c r="F73" s="3" t="s">
        <v>205</v>
      </c>
    </row>
    <row r="74" spans="1:6" s="1" customFormat="1" ht="38.25">
      <c r="A74" s="5" t="s">
        <v>212</v>
      </c>
      <c r="B74" s="6" t="s">
        <v>385</v>
      </c>
      <c r="C74" s="128" t="s">
        <v>565</v>
      </c>
      <c r="D74" s="128" t="s">
        <v>213</v>
      </c>
      <c r="E74" s="3" t="s">
        <v>214</v>
      </c>
      <c r="F74" s="3" t="s">
        <v>39</v>
      </c>
    </row>
    <row r="75" spans="1:6" s="1" customFormat="1" ht="25.5">
      <c r="A75" s="5" t="s">
        <v>207</v>
      </c>
      <c r="B75" s="6" t="s">
        <v>386</v>
      </c>
      <c r="C75" s="128" t="s">
        <v>208</v>
      </c>
      <c r="D75" s="128" t="s">
        <v>209</v>
      </c>
      <c r="E75" s="3" t="s">
        <v>210</v>
      </c>
      <c r="F75" s="3" t="s">
        <v>211</v>
      </c>
    </row>
    <row r="76" spans="1:6" s="1" customFormat="1" ht="25.5">
      <c r="A76" s="5" t="s">
        <v>228</v>
      </c>
      <c r="B76" s="6" t="s">
        <v>4</v>
      </c>
      <c r="C76" s="128" t="s">
        <v>565</v>
      </c>
      <c r="D76" s="128" t="s">
        <v>580</v>
      </c>
      <c r="E76" s="3" t="s">
        <v>348</v>
      </c>
      <c r="F76" s="3" t="s">
        <v>229</v>
      </c>
    </row>
    <row r="77" spans="1:6" s="1" customFormat="1" ht="38.25">
      <c r="A77" s="5" t="s">
        <v>206</v>
      </c>
      <c r="B77" s="6" t="s">
        <v>3</v>
      </c>
      <c r="C77" s="128" t="s">
        <v>579</v>
      </c>
      <c r="D77" s="128" t="s">
        <v>502</v>
      </c>
      <c r="E77" s="3" t="s">
        <v>503</v>
      </c>
      <c r="F77" s="3" t="s">
        <v>47</v>
      </c>
    </row>
    <row r="78" spans="1:6" s="1" customFormat="1" ht="25.5">
      <c r="A78" s="5" t="s">
        <v>190</v>
      </c>
      <c r="B78" s="6" t="s">
        <v>385</v>
      </c>
      <c r="C78" s="128" t="s">
        <v>565</v>
      </c>
      <c r="D78" s="128" t="s">
        <v>191</v>
      </c>
      <c r="E78" s="3" t="s">
        <v>192</v>
      </c>
      <c r="F78" s="3" t="s">
        <v>193</v>
      </c>
    </row>
    <row r="79" spans="1:6" s="1" customFormat="1" ht="25.5">
      <c r="A79" s="5" t="s">
        <v>225</v>
      </c>
      <c r="B79" s="6" t="s">
        <v>400</v>
      </c>
      <c r="C79" s="128" t="s">
        <v>565</v>
      </c>
      <c r="D79" s="128" t="s">
        <v>580</v>
      </c>
      <c r="E79" s="3" t="s">
        <v>226</v>
      </c>
      <c r="F79" s="3" t="s">
        <v>227</v>
      </c>
    </row>
    <row r="80" spans="1:6" s="1" customFormat="1" ht="38.25">
      <c r="A80" s="5" t="s">
        <v>215</v>
      </c>
      <c r="B80" s="6" t="s">
        <v>394</v>
      </c>
      <c r="C80" s="128" t="s">
        <v>565</v>
      </c>
      <c r="D80" s="128" t="s">
        <v>40</v>
      </c>
      <c r="E80" s="3" t="s">
        <v>216</v>
      </c>
      <c r="F80" s="3" t="s">
        <v>217</v>
      </c>
    </row>
    <row r="81" spans="1:6" s="1" customFormat="1" ht="25.5">
      <c r="A81" s="5" t="s">
        <v>194</v>
      </c>
      <c r="B81" s="6" t="s">
        <v>400</v>
      </c>
      <c r="C81" s="128" t="s">
        <v>565</v>
      </c>
      <c r="D81" s="128" t="s">
        <v>580</v>
      </c>
      <c r="E81" s="3" t="s">
        <v>348</v>
      </c>
      <c r="F81" s="3" t="s">
        <v>195</v>
      </c>
    </row>
    <row r="82" spans="1:6" ht="15">
      <c r="A82" s="165" t="s">
        <v>438</v>
      </c>
      <c r="B82" s="165"/>
      <c r="C82" s="165"/>
      <c r="D82" s="165"/>
      <c r="E82" s="165"/>
      <c r="F82" s="165"/>
    </row>
    <row r="83" spans="1:6" ht="38.25">
      <c r="A83" s="5" t="s">
        <v>246</v>
      </c>
      <c r="B83" s="6" t="s">
        <v>3</v>
      </c>
      <c r="C83" s="128" t="s">
        <v>247</v>
      </c>
      <c r="D83" s="128" t="s">
        <v>587</v>
      </c>
      <c r="E83" s="3" t="s">
        <v>352</v>
      </c>
      <c r="F83" s="3" t="s">
        <v>248</v>
      </c>
    </row>
    <row r="84" spans="1:6" ht="38.25">
      <c r="A84" s="5" t="s">
        <v>251</v>
      </c>
      <c r="B84" s="6" t="s">
        <v>5</v>
      </c>
      <c r="C84" s="128" t="s">
        <v>565</v>
      </c>
      <c r="D84" s="128" t="s">
        <v>589</v>
      </c>
      <c r="E84" s="3" t="s">
        <v>252</v>
      </c>
      <c r="F84" s="3" t="s">
        <v>253</v>
      </c>
    </row>
    <row r="85" spans="1:6" ht="25.5">
      <c r="A85" s="5" t="s">
        <v>284</v>
      </c>
      <c r="B85" s="6" t="s">
        <v>412</v>
      </c>
      <c r="C85" s="128" t="s">
        <v>565</v>
      </c>
      <c r="D85" s="128" t="s">
        <v>587</v>
      </c>
      <c r="E85" s="3" t="s">
        <v>590</v>
      </c>
      <c r="F85" s="3" t="s">
        <v>42</v>
      </c>
    </row>
    <row r="86" spans="1:6" ht="51">
      <c r="A86" s="5" t="s">
        <v>288</v>
      </c>
      <c r="B86" s="6" t="s">
        <v>6</v>
      </c>
      <c r="C86" s="128" t="s">
        <v>567</v>
      </c>
      <c r="D86" s="128" t="s">
        <v>589</v>
      </c>
      <c r="E86" s="3" t="s">
        <v>252</v>
      </c>
      <c r="F86" s="3" t="s">
        <v>43</v>
      </c>
    </row>
    <row r="87" spans="1:6" ht="25.5">
      <c r="A87" s="5" t="s">
        <v>272</v>
      </c>
      <c r="B87" s="6" t="s">
        <v>400</v>
      </c>
      <c r="C87" s="128" t="s">
        <v>273</v>
      </c>
      <c r="D87" s="128" t="s">
        <v>589</v>
      </c>
      <c r="E87" s="3" t="s">
        <v>252</v>
      </c>
      <c r="F87" s="3" t="s">
        <v>274</v>
      </c>
    </row>
    <row r="88" spans="1:6" ht="38.25">
      <c r="A88" s="5" t="s">
        <v>254</v>
      </c>
      <c r="B88" s="6" t="s">
        <v>423</v>
      </c>
      <c r="C88" s="128" t="s">
        <v>255</v>
      </c>
      <c r="D88" s="128" t="s">
        <v>589</v>
      </c>
      <c r="E88" s="3" t="s">
        <v>252</v>
      </c>
      <c r="F88" s="3" t="s">
        <v>45</v>
      </c>
    </row>
    <row r="89" spans="1:6" ht="25.5">
      <c r="A89" s="5" t="s">
        <v>275</v>
      </c>
      <c r="B89" s="6" t="s">
        <v>420</v>
      </c>
      <c r="C89" s="128" t="s">
        <v>565</v>
      </c>
      <c r="D89" s="128" t="s">
        <v>587</v>
      </c>
      <c r="E89" s="3" t="s">
        <v>590</v>
      </c>
      <c r="F89" s="3" t="s">
        <v>276</v>
      </c>
    </row>
    <row r="90" spans="1:6" ht="25.5">
      <c r="A90" s="5" t="s">
        <v>295</v>
      </c>
      <c r="B90" s="6" t="s">
        <v>420</v>
      </c>
      <c r="C90" s="128" t="s">
        <v>567</v>
      </c>
      <c r="D90" s="128" t="s">
        <v>589</v>
      </c>
      <c r="E90" s="3" t="s">
        <v>252</v>
      </c>
      <c r="F90" s="3" t="s">
        <v>296</v>
      </c>
    </row>
    <row r="91" spans="1:6" ht="25.5">
      <c r="A91" s="5" t="s">
        <v>289</v>
      </c>
      <c r="B91" s="6" t="s">
        <v>423</v>
      </c>
      <c r="C91" s="128" t="s">
        <v>258</v>
      </c>
      <c r="D91" s="128" t="s">
        <v>587</v>
      </c>
      <c r="E91" s="3" t="s">
        <v>590</v>
      </c>
      <c r="F91" s="3" t="s">
        <v>290</v>
      </c>
    </row>
    <row r="92" spans="1:6" ht="25.5">
      <c r="A92" s="5" t="s">
        <v>263</v>
      </c>
      <c r="B92" s="6" t="s">
        <v>393</v>
      </c>
      <c r="C92" s="128" t="s">
        <v>588</v>
      </c>
      <c r="D92" s="128" t="s">
        <v>264</v>
      </c>
      <c r="E92" s="3" t="s">
        <v>252</v>
      </c>
      <c r="F92" s="3" t="s">
        <v>44</v>
      </c>
    </row>
    <row r="93" spans="1:6" ht="25.5">
      <c r="A93" s="5" t="s">
        <v>285</v>
      </c>
      <c r="B93" s="6" t="s">
        <v>420</v>
      </c>
      <c r="C93" s="128" t="s">
        <v>286</v>
      </c>
      <c r="D93" s="128" t="s">
        <v>591</v>
      </c>
      <c r="E93" s="3" t="s">
        <v>354</v>
      </c>
      <c r="F93" s="3" t="s">
        <v>287</v>
      </c>
    </row>
    <row r="94" spans="1:6" ht="38.25">
      <c r="A94" s="5" t="s">
        <v>268</v>
      </c>
      <c r="B94" s="6" t="s">
        <v>3</v>
      </c>
      <c r="C94" s="128" t="s">
        <v>260</v>
      </c>
      <c r="D94" s="128" t="s">
        <v>591</v>
      </c>
      <c r="E94" s="3" t="s">
        <v>245</v>
      </c>
      <c r="F94" s="3" t="s">
        <v>269</v>
      </c>
    </row>
    <row r="95" spans="1:6" ht="25.5">
      <c r="A95" s="5" t="s">
        <v>291</v>
      </c>
      <c r="B95" s="6" t="s">
        <v>399</v>
      </c>
      <c r="C95" s="128" t="s">
        <v>292</v>
      </c>
      <c r="D95" s="128" t="s">
        <v>589</v>
      </c>
      <c r="E95" s="3" t="s">
        <v>252</v>
      </c>
      <c r="F95" s="3" t="s">
        <v>26</v>
      </c>
    </row>
    <row r="96" spans="1:6" ht="38.25">
      <c r="A96" s="5" t="s">
        <v>259</v>
      </c>
      <c r="B96" s="6" t="s">
        <v>3</v>
      </c>
      <c r="C96" s="128" t="s">
        <v>260</v>
      </c>
      <c r="D96" s="128" t="s">
        <v>261</v>
      </c>
      <c r="E96" s="3" t="s">
        <v>245</v>
      </c>
      <c r="F96" s="3" t="s">
        <v>262</v>
      </c>
    </row>
    <row r="97" spans="1:6" ht="25.5">
      <c r="A97" s="5" t="s">
        <v>256</v>
      </c>
      <c r="B97" s="6" t="s">
        <v>403</v>
      </c>
      <c r="C97" s="128" t="s">
        <v>567</v>
      </c>
      <c r="D97" s="128" t="s">
        <v>589</v>
      </c>
      <c r="E97" s="3" t="s">
        <v>252</v>
      </c>
      <c r="F97" s="3" t="s">
        <v>257</v>
      </c>
    </row>
    <row r="98" spans="1:6" ht="25.5">
      <c r="A98" s="5" t="s">
        <v>293</v>
      </c>
      <c r="B98" s="6" t="s">
        <v>420</v>
      </c>
      <c r="C98" s="128" t="s">
        <v>565</v>
      </c>
      <c r="D98" s="128" t="s">
        <v>591</v>
      </c>
      <c r="E98" s="3" t="s">
        <v>354</v>
      </c>
      <c r="F98" s="3" t="s">
        <v>294</v>
      </c>
    </row>
    <row r="99" spans="1:6" ht="25.5">
      <c r="A99" s="5" t="s">
        <v>249</v>
      </c>
      <c r="B99" s="6" t="s">
        <v>400</v>
      </c>
      <c r="C99" s="128" t="s">
        <v>181</v>
      </c>
      <c r="D99" s="128" t="s">
        <v>589</v>
      </c>
      <c r="E99" s="3" t="s">
        <v>252</v>
      </c>
      <c r="F99" s="3" t="s">
        <v>250</v>
      </c>
    </row>
    <row r="100" spans="1:6" ht="25.5">
      <c r="A100" s="5" t="s">
        <v>279</v>
      </c>
      <c r="B100" s="6" t="s">
        <v>420</v>
      </c>
      <c r="C100" s="128" t="s">
        <v>567</v>
      </c>
      <c r="D100" s="128" t="s">
        <v>587</v>
      </c>
      <c r="E100" s="3" t="s">
        <v>590</v>
      </c>
      <c r="F100" s="3" t="s">
        <v>280</v>
      </c>
    </row>
    <row r="101" spans="1:6" ht="25.5">
      <c r="A101" s="5" t="s">
        <v>281</v>
      </c>
      <c r="B101" s="6" t="s">
        <v>387</v>
      </c>
      <c r="C101" s="128" t="s">
        <v>282</v>
      </c>
      <c r="D101" s="128" t="s">
        <v>587</v>
      </c>
      <c r="E101" s="3" t="s">
        <v>590</v>
      </c>
      <c r="F101" s="3" t="s">
        <v>283</v>
      </c>
    </row>
    <row r="102" spans="1:6" ht="25.5">
      <c r="A102" s="5" t="s">
        <v>297</v>
      </c>
      <c r="B102" s="6" t="s">
        <v>406</v>
      </c>
      <c r="C102" s="128" t="s">
        <v>575</v>
      </c>
      <c r="D102" s="128" t="s">
        <v>587</v>
      </c>
      <c r="E102" s="3" t="s">
        <v>590</v>
      </c>
      <c r="F102" s="3" t="s">
        <v>298</v>
      </c>
    </row>
    <row r="103" spans="1:6" ht="25.5">
      <c r="A103" s="5" t="s">
        <v>270</v>
      </c>
      <c r="B103" s="6" t="s">
        <v>420</v>
      </c>
      <c r="C103" s="128" t="s">
        <v>565</v>
      </c>
      <c r="D103" s="128" t="s">
        <v>589</v>
      </c>
      <c r="E103" s="3" t="s">
        <v>252</v>
      </c>
      <c r="F103" s="3" t="s">
        <v>271</v>
      </c>
    </row>
    <row r="104" spans="1:6" ht="25.5">
      <c r="A104" s="5" t="s">
        <v>277</v>
      </c>
      <c r="B104" s="6" t="s">
        <v>399</v>
      </c>
      <c r="C104" s="128" t="s">
        <v>586</v>
      </c>
      <c r="D104" s="128" t="s">
        <v>589</v>
      </c>
      <c r="E104" s="3" t="s">
        <v>252</v>
      </c>
      <c r="F104" s="3" t="s">
        <v>278</v>
      </c>
    </row>
    <row r="105" spans="1:6" ht="25.5">
      <c r="A105" s="5" t="s">
        <v>265</v>
      </c>
      <c r="B105" s="6" t="s">
        <v>399</v>
      </c>
      <c r="C105" s="128" t="s">
        <v>565</v>
      </c>
      <c r="D105" s="128" t="s">
        <v>587</v>
      </c>
      <c r="E105" s="3" t="s">
        <v>266</v>
      </c>
      <c r="F105" s="3" t="s">
        <v>267</v>
      </c>
    </row>
    <row r="106" spans="1:6" ht="15">
      <c r="A106" s="165" t="s">
        <v>439</v>
      </c>
      <c r="B106" s="165"/>
      <c r="C106" s="165"/>
      <c r="D106" s="165"/>
      <c r="E106" s="165"/>
      <c r="F106" s="165"/>
    </row>
    <row r="107" spans="1:6" s="1" customFormat="1" ht="38.25">
      <c r="A107" s="5" t="s">
        <v>335</v>
      </c>
      <c r="B107" s="6" t="s">
        <v>3</v>
      </c>
      <c r="C107" s="128" t="s">
        <v>581</v>
      </c>
      <c r="D107" s="128" t="s">
        <v>607</v>
      </c>
      <c r="E107" s="3" t="s">
        <v>544</v>
      </c>
      <c r="F107" s="3" t="s">
        <v>336</v>
      </c>
    </row>
    <row r="108" spans="1:6" s="1" customFormat="1" ht="25.5">
      <c r="A108" s="5" t="s">
        <v>304</v>
      </c>
      <c r="B108" s="6" t="s">
        <v>423</v>
      </c>
      <c r="C108" s="128" t="s">
        <v>586</v>
      </c>
      <c r="D108" s="128" t="s">
        <v>12</v>
      </c>
      <c r="E108" s="3" t="s">
        <v>544</v>
      </c>
      <c r="F108" s="3" t="s">
        <v>305</v>
      </c>
    </row>
    <row r="109" spans="1:6" s="1" customFormat="1" ht="25.5">
      <c r="A109" s="5" t="s">
        <v>331</v>
      </c>
      <c r="B109" s="6" t="s">
        <v>400</v>
      </c>
      <c r="C109" s="128" t="s">
        <v>565</v>
      </c>
      <c r="D109" s="128" t="s">
        <v>611</v>
      </c>
      <c r="E109" s="3" t="s">
        <v>544</v>
      </c>
      <c r="F109" s="3" t="s">
        <v>332</v>
      </c>
    </row>
    <row r="110" spans="1:6" s="1" customFormat="1" ht="25.5">
      <c r="A110" s="5" t="s">
        <v>314</v>
      </c>
      <c r="B110" s="6" t="s">
        <v>423</v>
      </c>
      <c r="C110" s="128" t="s">
        <v>581</v>
      </c>
      <c r="D110" s="128" t="s">
        <v>614</v>
      </c>
      <c r="E110" s="3" t="s">
        <v>544</v>
      </c>
      <c r="F110" s="3" t="s">
        <v>315</v>
      </c>
    </row>
    <row r="111" spans="1:6" s="1" customFormat="1" ht="25.5">
      <c r="A111" s="5" t="s">
        <v>323</v>
      </c>
      <c r="B111" s="6" t="s">
        <v>394</v>
      </c>
      <c r="C111" s="128" t="s">
        <v>565</v>
      </c>
      <c r="D111" s="128" t="s">
        <v>324</v>
      </c>
      <c r="E111" s="3" t="s">
        <v>325</v>
      </c>
      <c r="F111" s="3" t="s">
        <v>48</v>
      </c>
    </row>
    <row r="112" spans="1:6" s="1" customFormat="1" ht="38.25">
      <c r="A112" s="5" t="s">
        <v>309</v>
      </c>
      <c r="B112" s="6" t="s">
        <v>393</v>
      </c>
      <c r="C112" s="128" t="s">
        <v>565</v>
      </c>
      <c r="D112" s="128" t="s">
        <v>189</v>
      </c>
      <c r="E112" s="3" t="s">
        <v>310</v>
      </c>
      <c r="F112" s="3" t="s">
        <v>50</v>
      </c>
    </row>
    <row r="113" spans="1:6" s="1" customFormat="1" ht="25.5">
      <c r="A113" s="5" t="s">
        <v>326</v>
      </c>
      <c r="B113" s="6" t="s">
        <v>426</v>
      </c>
      <c r="C113" s="128" t="s">
        <v>327</v>
      </c>
      <c r="D113" s="128" t="s">
        <v>609</v>
      </c>
      <c r="E113" s="3" t="s">
        <v>544</v>
      </c>
      <c r="F113" s="3" t="s">
        <v>328</v>
      </c>
    </row>
    <row r="114" spans="1:6" s="1" customFormat="1" ht="25.5">
      <c r="A114" s="5" t="s">
        <v>300</v>
      </c>
      <c r="B114" s="6" t="s">
        <v>386</v>
      </c>
      <c r="C114" s="128" t="s">
        <v>301</v>
      </c>
      <c r="D114" s="128" t="s">
        <v>302</v>
      </c>
      <c r="E114" s="3" t="s">
        <v>13</v>
      </c>
      <c r="F114" s="3" t="s">
        <v>303</v>
      </c>
    </row>
    <row r="115" spans="1:6" s="1" customFormat="1" ht="51">
      <c r="A115" s="5" t="s">
        <v>329</v>
      </c>
      <c r="B115" s="6" t="s">
        <v>6</v>
      </c>
      <c r="C115" s="128" t="s">
        <v>579</v>
      </c>
      <c r="D115" s="128" t="s">
        <v>607</v>
      </c>
      <c r="E115" s="3" t="s">
        <v>544</v>
      </c>
      <c r="F115" s="3" t="s">
        <v>330</v>
      </c>
    </row>
    <row r="116" spans="1:6" s="1" customFormat="1" ht="25.5">
      <c r="A116" s="5" t="s">
        <v>311</v>
      </c>
      <c r="B116" s="6" t="s">
        <v>420</v>
      </c>
      <c r="C116" s="128" t="s">
        <v>567</v>
      </c>
      <c r="D116" s="128" t="s">
        <v>569</v>
      </c>
      <c r="E116" s="3" t="s">
        <v>541</v>
      </c>
      <c r="F116" s="3" t="s">
        <v>51</v>
      </c>
    </row>
    <row r="117" spans="1:6" s="1" customFormat="1" ht="51">
      <c r="A117" s="5" t="s">
        <v>610</v>
      </c>
      <c r="B117" s="6" t="s">
        <v>3</v>
      </c>
      <c r="C117" s="128" t="s">
        <v>565</v>
      </c>
      <c r="D117" s="128" t="s">
        <v>18</v>
      </c>
      <c r="E117" s="3" t="s">
        <v>544</v>
      </c>
      <c r="F117" s="3" t="s">
        <v>545</v>
      </c>
    </row>
    <row r="118" spans="1:6" s="1" customFormat="1" ht="25.5">
      <c r="A118" s="5" t="s">
        <v>306</v>
      </c>
      <c r="B118" s="6" t="s">
        <v>404</v>
      </c>
      <c r="C118" s="128" t="s">
        <v>53</v>
      </c>
      <c r="D118" s="128" t="s">
        <v>605</v>
      </c>
      <c r="E118" s="3" t="s">
        <v>543</v>
      </c>
      <c r="F118" s="3" t="s">
        <v>307</v>
      </c>
    </row>
    <row r="119" spans="1:6" s="1" customFormat="1" ht="25.5">
      <c r="A119" s="5" t="s">
        <v>337</v>
      </c>
      <c r="B119" s="6" t="s">
        <v>394</v>
      </c>
      <c r="C119" s="128" t="s">
        <v>338</v>
      </c>
      <c r="D119" s="128" t="s">
        <v>339</v>
      </c>
      <c r="E119" s="3" t="s">
        <v>544</v>
      </c>
      <c r="F119" s="3" t="s">
        <v>340</v>
      </c>
    </row>
    <row r="120" spans="1:6" s="1" customFormat="1" ht="25.5">
      <c r="A120" s="5" t="s">
        <v>316</v>
      </c>
      <c r="B120" s="6" t="s">
        <v>426</v>
      </c>
      <c r="C120" s="128" t="s">
        <v>575</v>
      </c>
      <c r="D120" s="128" t="s">
        <v>317</v>
      </c>
      <c r="E120" s="3" t="s">
        <v>544</v>
      </c>
      <c r="F120" s="3" t="s">
        <v>318</v>
      </c>
    </row>
    <row r="121" spans="1:6" s="1" customFormat="1" ht="25.5">
      <c r="A121" s="5" t="s">
        <v>319</v>
      </c>
      <c r="B121" s="6" t="s">
        <v>400</v>
      </c>
      <c r="C121" s="128" t="s">
        <v>320</v>
      </c>
      <c r="D121" s="128" t="s">
        <v>606</v>
      </c>
      <c r="E121" s="3" t="s">
        <v>321</v>
      </c>
      <c r="F121" s="3" t="s">
        <v>322</v>
      </c>
    </row>
    <row r="122" spans="1:6" s="1" customFormat="1" ht="25.5">
      <c r="A122" s="5" t="s">
        <v>615</v>
      </c>
      <c r="B122" s="6" t="s">
        <v>390</v>
      </c>
      <c r="C122" s="128" t="s">
        <v>52</v>
      </c>
      <c r="D122" s="128" t="s">
        <v>607</v>
      </c>
      <c r="E122" s="3" t="s">
        <v>544</v>
      </c>
      <c r="F122" s="3" t="s">
        <v>308</v>
      </c>
    </row>
    <row r="123" spans="1:6" s="1" customFormat="1" ht="38.25">
      <c r="A123" s="5" t="s">
        <v>333</v>
      </c>
      <c r="B123" s="6" t="s">
        <v>3</v>
      </c>
      <c r="C123" s="128" t="s">
        <v>565</v>
      </c>
      <c r="D123" s="128" t="s">
        <v>605</v>
      </c>
      <c r="E123" s="3" t="s">
        <v>742</v>
      </c>
      <c r="F123" s="3" t="s">
        <v>334</v>
      </c>
    </row>
    <row r="124" spans="1:6" s="1" customFormat="1" ht="51">
      <c r="A124" s="5" t="s">
        <v>312</v>
      </c>
      <c r="B124" s="6" t="s">
        <v>6</v>
      </c>
      <c r="C124" s="128" t="s">
        <v>565</v>
      </c>
      <c r="D124" s="128" t="s">
        <v>607</v>
      </c>
      <c r="E124" s="3" t="s">
        <v>544</v>
      </c>
      <c r="F124" s="3" t="s">
        <v>313</v>
      </c>
    </row>
    <row r="125" spans="1:6" ht="15">
      <c r="A125" s="165" t="s">
        <v>440</v>
      </c>
      <c r="B125" s="165"/>
      <c r="C125" s="165"/>
      <c r="D125" s="165"/>
      <c r="E125" s="165"/>
      <c r="F125" s="165"/>
    </row>
    <row r="126" spans="1:6" s="1" customFormat="1" ht="38.25">
      <c r="A126" s="5" t="s">
        <v>652</v>
      </c>
      <c r="B126" s="6" t="s">
        <v>400</v>
      </c>
      <c r="C126" s="128" t="s">
        <v>567</v>
      </c>
      <c r="D126" s="128" t="s">
        <v>616</v>
      </c>
      <c r="E126" s="3" t="s">
        <v>429</v>
      </c>
      <c r="F126" s="3" t="s">
        <v>653</v>
      </c>
    </row>
    <row r="127" spans="1:6" s="49" customFormat="1" ht="25.5">
      <c r="A127" s="5" t="s">
        <v>638</v>
      </c>
      <c r="B127" s="6" t="s">
        <v>392</v>
      </c>
      <c r="C127" s="128" t="s">
        <v>571</v>
      </c>
      <c r="D127" s="128" t="s">
        <v>616</v>
      </c>
      <c r="E127" s="3" t="s">
        <v>429</v>
      </c>
      <c r="F127" s="3" t="s">
        <v>639</v>
      </c>
    </row>
    <row r="128" spans="1:6" s="1" customFormat="1" ht="25.5">
      <c r="A128" s="5" t="s">
        <v>629</v>
      </c>
      <c r="B128" s="6" t="s">
        <v>400</v>
      </c>
      <c r="C128" s="128" t="s">
        <v>630</v>
      </c>
      <c r="D128" s="128" t="s">
        <v>15</v>
      </c>
      <c r="E128" s="3" t="s">
        <v>429</v>
      </c>
      <c r="F128" s="3" t="s">
        <v>49</v>
      </c>
    </row>
    <row r="129" spans="1:6" s="1" customFormat="1" ht="38.25">
      <c r="A129" s="5" t="s">
        <v>647</v>
      </c>
      <c r="B129" s="6" t="s">
        <v>423</v>
      </c>
      <c r="C129" s="128" t="s">
        <v>613</v>
      </c>
      <c r="D129" s="128" t="s">
        <v>616</v>
      </c>
      <c r="E129" s="3" t="s">
        <v>429</v>
      </c>
      <c r="F129" s="3" t="s">
        <v>648</v>
      </c>
    </row>
    <row r="130" spans="1:6" s="1" customFormat="1" ht="25.5">
      <c r="A130" s="5" t="s">
        <v>642</v>
      </c>
      <c r="B130" s="6" t="s">
        <v>412</v>
      </c>
      <c r="C130" s="128" t="s">
        <v>579</v>
      </c>
      <c r="D130" s="128" t="s">
        <v>616</v>
      </c>
      <c r="E130" s="3" t="s">
        <v>429</v>
      </c>
      <c r="F130" s="3" t="s">
        <v>643</v>
      </c>
    </row>
    <row r="131" spans="1:6" s="1" customFormat="1" ht="25.5" customHeight="1">
      <c r="A131" s="5" t="s">
        <v>631</v>
      </c>
      <c r="B131" s="6" t="s">
        <v>400</v>
      </c>
      <c r="C131" s="128" t="s">
        <v>632</v>
      </c>
      <c r="D131" s="128" t="s">
        <v>427</v>
      </c>
      <c r="E131" s="3" t="s">
        <v>428</v>
      </c>
      <c r="F131" s="3" t="s">
        <v>54</v>
      </c>
    </row>
    <row r="132" spans="1:6" s="1" customFormat="1" ht="25.5">
      <c r="A132" s="5" t="s">
        <v>654</v>
      </c>
      <c r="B132" s="6" t="s">
        <v>392</v>
      </c>
      <c r="C132" s="128" t="s">
        <v>575</v>
      </c>
      <c r="D132" s="128" t="s">
        <v>616</v>
      </c>
      <c r="E132" s="3" t="s">
        <v>655</v>
      </c>
      <c r="F132" s="3" t="s">
        <v>656</v>
      </c>
    </row>
    <row r="133" spans="1:6" s="1" customFormat="1" ht="25.5">
      <c r="A133" s="5" t="s">
        <v>341</v>
      </c>
      <c r="B133" s="6" t="s">
        <v>404</v>
      </c>
      <c r="C133" s="128" t="s">
        <v>593</v>
      </c>
      <c r="D133" s="128" t="s">
        <v>299</v>
      </c>
      <c r="E133" s="3" t="s">
        <v>342</v>
      </c>
      <c r="F133" s="3" t="s">
        <v>343</v>
      </c>
    </row>
    <row r="134" spans="1:6" s="1" customFormat="1" ht="25.5" customHeight="1">
      <c r="A134" s="5" t="s">
        <v>649</v>
      </c>
      <c r="B134" s="6" t="s">
        <v>426</v>
      </c>
      <c r="C134" s="128" t="s">
        <v>575</v>
      </c>
      <c r="D134" s="128" t="s">
        <v>650</v>
      </c>
      <c r="E134" s="3" t="s">
        <v>353</v>
      </c>
      <c r="F134" s="3" t="s">
        <v>651</v>
      </c>
    </row>
    <row r="135" spans="1:6" s="1" customFormat="1" ht="25.5">
      <c r="A135" s="5" t="s">
        <v>666</v>
      </c>
      <c r="B135" s="6" t="s">
        <v>405</v>
      </c>
      <c r="C135" s="128" t="s">
        <v>567</v>
      </c>
      <c r="D135" s="128" t="s">
        <v>616</v>
      </c>
      <c r="E135" s="3" t="s">
        <v>429</v>
      </c>
      <c r="F135" s="3" t="s">
        <v>667</v>
      </c>
    </row>
    <row r="136" spans="1:6" s="1" customFormat="1" ht="38.25">
      <c r="A136" s="5" t="s">
        <v>670</v>
      </c>
      <c r="B136" s="6" t="s">
        <v>426</v>
      </c>
      <c r="C136" s="128" t="s">
        <v>671</v>
      </c>
      <c r="D136" s="128" t="s">
        <v>16</v>
      </c>
      <c r="E136" s="3" t="s">
        <v>672</v>
      </c>
      <c r="F136" s="3" t="s">
        <v>673</v>
      </c>
    </row>
    <row r="137" spans="1:6" s="1" customFormat="1" ht="25.5">
      <c r="A137" s="5" t="s">
        <v>344</v>
      </c>
      <c r="B137" s="6" t="s">
        <v>423</v>
      </c>
      <c r="C137" s="128" t="s">
        <v>345</v>
      </c>
      <c r="D137" s="128" t="s">
        <v>427</v>
      </c>
      <c r="E137" s="3" t="s">
        <v>353</v>
      </c>
      <c r="F137" s="3" t="s">
        <v>346</v>
      </c>
    </row>
    <row r="138" spans="1:6" s="1" customFormat="1" ht="25.5">
      <c r="A138" s="5" t="s">
        <v>663</v>
      </c>
      <c r="B138" s="6" t="s">
        <v>426</v>
      </c>
      <c r="C138" s="128" t="s">
        <v>575</v>
      </c>
      <c r="D138" s="128" t="s">
        <v>15</v>
      </c>
      <c r="E138" s="3" t="s">
        <v>664</v>
      </c>
      <c r="F138" s="3" t="s">
        <v>665</v>
      </c>
    </row>
    <row r="139" spans="1:6" s="1" customFormat="1" ht="25.5">
      <c r="A139" s="5" t="s">
        <v>657</v>
      </c>
      <c r="B139" s="6" t="s">
        <v>404</v>
      </c>
      <c r="C139" s="128" t="s">
        <v>593</v>
      </c>
      <c r="D139" s="128" t="s">
        <v>616</v>
      </c>
      <c r="E139" s="3" t="s">
        <v>658</v>
      </c>
      <c r="F139" s="3" t="s">
        <v>659</v>
      </c>
    </row>
    <row r="140" spans="1:6" s="1" customFormat="1" ht="25.5">
      <c r="A140" s="5" t="s">
        <v>668</v>
      </c>
      <c r="B140" s="6" t="s">
        <v>426</v>
      </c>
      <c r="C140" s="128" t="s">
        <v>11</v>
      </c>
      <c r="D140" s="128" t="s">
        <v>15</v>
      </c>
      <c r="E140" s="3" t="s">
        <v>431</v>
      </c>
      <c r="F140" s="3" t="s">
        <v>669</v>
      </c>
    </row>
    <row r="141" spans="1:6" s="1" customFormat="1" ht="25.5">
      <c r="A141" s="5" t="s">
        <v>347</v>
      </c>
      <c r="B141" s="6" t="s">
        <v>2</v>
      </c>
      <c r="C141" s="128" t="s">
        <v>593</v>
      </c>
      <c r="D141" s="128" t="s">
        <v>616</v>
      </c>
      <c r="E141" s="3" t="s">
        <v>628</v>
      </c>
      <c r="F141" s="3" t="s">
        <v>55</v>
      </c>
    </row>
    <row r="142" spans="1:6" s="1" customFormat="1" ht="25.5">
      <c r="A142" s="5" t="s">
        <v>633</v>
      </c>
      <c r="B142" s="6" t="s">
        <v>400</v>
      </c>
      <c r="C142" s="128" t="s">
        <v>632</v>
      </c>
      <c r="D142" s="128" t="s">
        <v>15</v>
      </c>
      <c r="E142" s="3" t="s">
        <v>634</v>
      </c>
      <c r="F142" s="3" t="s">
        <v>635</v>
      </c>
    </row>
    <row r="143" spans="1:6" s="1" customFormat="1" ht="25.5">
      <c r="A143" s="5" t="s">
        <v>640</v>
      </c>
      <c r="B143" s="6" t="s">
        <v>400</v>
      </c>
      <c r="C143" s="128" t="s">
        <v>641</v>
      </c>
      <c r="D143" s="128" t="s">
        <v>616</v>
      </c>
      <c r="E143" s="3" t="s">
        <v>429</v>
      </c>
      <c r="F143" s="3" t="s">
        <v>56</v>
      </c>
    </row>
    <row r="144" spans="1:6" s="1" customFormat="1" ht="25.5">
      <c r="A144" s="5" t="s">
        <v>636</v>
      </c>
      <c r="B144" s="6" t="s">
        <v>400</v>
      </c>
      <c r="C144" s="128" t="s">
        <v>632</v>
      </c>
      <c r="D144" s="128" t="s">
        <v>427</v>
      </c>
      <c r="E144" s="3" t="s">
        <v>428</v>
      </c>
      <c r="F144" s="3" t="s">
        <v>637</v>
      </c>
    </row>
    <row r="145" spans="1:6" s="1" customFormat="1" ht="38.25">
      <c r="A145" s="5" t="s">
        <v>644</v>
      </c>
      <c r="B145" s="6" t="s">
        <v>386</v>
      </c>
      <c r="C145" s="128" t="s">
        <v>645</v>
      </c>
      <c r="D145" s="128" t="s">
        <v>616</v>
      </c>
      <c r="E145" s="3" t="s">
        <v>646</v>
      </c>
      <c r="F145" s="3" t="s">
        <v>7</v>
      </c>
    </row>
    <row r="146" spans="1:6" s="1" customFormat="1" ht="25.5">
      <c r="A146" s="5" t="s">
        <v>660</v>
      </c>
      <c r="B146" s="6" t="s">
        <v>4</v>
      </c>
      <c r="C146" s="128" t="s">
        <v>572</v>
      </c>
      <c r="D146" s="128" t="s">
        <v>616</v>
      </c>
      <c r="E146" s="3" t="s">
        <v>661</v>
      </c>
      <c r="F146" s="3" t="s">
        <v>662</v>
      </c>
    </row>
    <row r="147" spans="1:6" ht="15">
      <c r="A147" s="165" t="s">
        <v>441</v>
      </c>
      <c r="B147" s="165"/>
      <c r="C147" s="165"/>
      <c r="D147" s="165"/>
      <c r="E147" s="165"/>
      <c r="F147" s="165"/>
    </row>
    <row r="148" spans="1:6" ht="25.5">
      <c r="A148" s="5" t="s">
        <v>674</v>
      </c>
      <c r="B148" s="6" t="s">
        <v>400</v>
      </c>
      <c r="C148" s="128" t="s">
        <v>567</v>
      </c>
      <c r="D148" s="128" t="s">
        <v>520</v>
      </c>
      <c r="E148" s="3" t="s">
        <v>675</v>
      </c>
      <c r="F148" s="3" t="s">
        <v>676</v>
      </c>
    </row>
    <row r="149" spans="1:6" ht="25.5">
      <c r="A149" s="5" t="s">
        <v>694</v>
      </c>
      <c r="B149" s="6" t="s">
        <v>381</v>
      </c>
      <c r="C149" s="128" t="s">
        <v>579</v>
      </c>
      <c r="D149" s="128" t="s">
        <v>617</v>
      </c>
      <c r="E149" s="3" t="s">
        <v>351</v>
      </c>
      <c r="F149" s="3" t="s">
        <v>695</v>
      </c>
    </row>
    <row r="150" spans="1:6" ht="25.5">
      <c r="A150" s="5" t="s">
        <v>696</v>
      </c>
      <c r="B150" s="6" t="s">
        <v>382</v>
      </c>
      <c r="C150" s="128" t="s">
        <v>201</v>
      </c>
      <c r="D150" s="128" t="s">
        <v>617</v>
      </c>
      <c r="E150" s="3" t="s">
        <v>351</v>
      </c>
      <c r="F150" s="3" t="s">
        <v>697</v>
      </c>
    </row>
    <row r="151" spans="1:6" ht="38.25">
      <c r="A151" s="5" t="s">
        <v>685</v>
      </c>
      <c r="B151" s="6" t="s">
        <v>405</v>
      </c>
      <c r="C151" s="128" t="s">
        <v>565</v>
      </c>
      <c r="D151" s="128" t="s">
        <v>686</v>
      </c>
      <c r="E151" s="3" t="s">
        <v>687</v>
      </c>
      <c r="F151" s="3" t="s">
        <v>688</v>
      </c>
    </row>
    <row r="152" spans="1:6" ht="38.25">
      <c r="A152" s="5" t="s">
        <v>701</v>
      </c>
      <c r="B152" s="6" t="s">
        <v>0</v>
      </c>
      <c r="C152" s="128" t="s">
        <v>567</v>
      </c>
      <c r="D152" s="128" t="s">
        <v>622</v>
      </c>
      <c r="E152" s="3" t="s">
        <v>702</v>
      </c>
      <c r="F152" s="3" t="s">
        <v>703</v>
      </c>
    </row>
    <row r="153" spans="1:6" ht="25.5">
      <c r="A153" s="5" t="s">
        <v>689</v>
      </c>
      <c r="B153" s="6" t="s">
        <v>405</v>
      </c>
      <c r="C153" s="128" t="s">
        <v>571</v>
      </c>
      <c r="D153" s="128" t="s">
        <v>620</v>
      </c>
      <c r="E153" s="3" t="s">
        <v>434</v>
      </c>
      <c r="F153" s="3" t="s">
        <v>690</v>
      </c>
    </row>
    <row r="154" spans="1:6" ht="25.5">
      <c r="A154" s="5" t="s">
        <v>677</v>
      </c>
      <c r="B154" s="6" t="s">
        <v>406</v>
      </c>
      <c r="C154" s="128" t="s">
        <v>567</v>
      </c>
      <c r="D154" s="128" t="s">
        <v>621</v>
      </c>
      <c r="E154" s="3" t="s">
        <v>678</v>
      </c>
      <c r="F154" s="3" t="s">
        <v>679</v>
      </c>
    </row>
    <row r="155" spans="1:6" ht="25.5">
      <c r="A155" s="5" t="s">
        <v>683</v>
      </c>
      <c r="B155" s="6" t="s">
        <v>406</v>
      </c>
      <c r="C155" s="128" t="s">
        <v>581</v>
      </c>
      <c r="D155" s="128" t="s">
        <v>617</v>
      </c>
      <c r="E155" s="3" t="s">
        <v>351</v>
      </c>
      <c r="F155" s="3" t="s">
        <v>684</v>
      </c>
    </row>
    <row r="156" spans="1:6" ht="38.25">
      <c r="A156" s="5" t="s">
        <v>680</v>
      </c>
      <c r="B156" s="6" t="s">
        <v>399</v>
      </c>
      <c r="C156" s="128" t="s">
        <v>681</v>
      </c>
      <c r="D156" s="128" t="s">
        <v>618</v>
      </c>
      <c r="E156" s="3" t="s">
        <v>682</v>
      </c>
      <c r="F156" s="3" t="s">
        <v>58</v>
      </c>
    </row>
    <row r="157" spans="1:6" ht="25.5">
      <c r="A157" s="5" t="s">
        <v>698</v>
      </c>
      <c r="B157" s="6" t="s">
        <v>399</v>
      </c>
      <c r="C157" s="128" t="s">
        <v>581</v>
      </c>
      <c r="D157" s="128" t="s">
        <v>699</v>
      </c>
      <c r="E157" s="3" t="s">
        <v>57</v>
      </c>
      <c r="F157" s="3" t="s">
        <v>700</v>
      </c>
    </row>
    <row r="158" spans="1:6" ht="38.25">
      <c r="A158" s="5" t="s">
        <v>691</v>
      </c>
      <c r="B158" s="6" t="s">
        <v>400</v>
      </c>
      <c r="C158" s="128" t="s">
        <v>630</v>
      </c>
      <c r="D158" s="128" t="s">
        <v>17</v>
      </c>
      <c r="E158" s="3" t="s">
        <v>692</v>
      </c>
      <c r="F158" s="3" t="s">
        <v>693</v>
      </c>
    </row>
  </sheetData>
  <mergeCells count="7">
    <mergeCell ref="A106:F106"/>
    <mergeCell ref="A125:F125"/>
    <mergeCell ref="A147:F147"/>
    <mergeCell ref="A2:F2"/>
    <mergeCell ref="A27:F27"/>
    <mergeCell ref="A58:F58"/>
    <mergeCell ref="A82:F82"/>
  </mergeCells>
  <printOptions/>
  <pageMargins left="0.49" right="0.47" top="0.77" bottom="0.87" header="0.5" footer="0.38"/>
  <pageSetup horizontalDpi="600" verticalDpi="600" orientation="landscape" r:id="rId1"/>
  <headerFooter alignWithMargins="0">
    <oddHeader>&amp;C&amp;"Arial,Bold"&amp;11FY 2004 Fulbright-Hays Doctoral Dissertation Research Abroad Program</oddHeader>
    <oddFooter>&amp;C&amp;8International Education Programs Service
US Department of Education
Washington, DC  20006-8521&amp;R&amp;P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5" sqref="A5"/>
    </sheetView>
  </sheetViews>
  <sheetFormatPr defaultColWidth="9.140625" defaultRowHeight="12.75"/>
  <cols>
    <col min="1" max="1" width="8.28125" style="20" customWidth="1"/>
    <col min="2" max="2" width="2.7109375" style="20" customWidth="1"/>
    <col min="3" max="3" width="30.7109375" style="20" customWidth="1"/>
    <col min="4" max="6" width="12.7109375" style="31" customWidth="1"/>
    <col min="7" max="7" width="7.421875" style="20" customWidth="1"/>
    <col min="8" max="16384" width="10.7109375" style="20" customWidth="1"/>
  </cols>
  <sheetData>
    <row r="1" spans="1:7" s="9" customFormat="1" ht="18">
      <c r="A1" s="7" t="s">
        <v>442</v>
      </c>
      <c r="B1" s="8"/>
      <c r="C1" s="7"/>
      <c r="D1" s="7"/>
      <c r="E1" s="7"/>
      <c r="F1" s="7"/>
      <c r="G1" s="7"/>
    </row>
    <row r="2" spans="1:7" s="9" customFormat="1" ht="18">
      <c r="A2" s="7" t="s">
        <v>443</v>
      </c>
      <c r="B2" s="8"/>
      <c r="C2" s="8"/>
      <c r="D2" s="7"/>
      <c r="E2" s="7"/>
      <c r="F2" s="7"/>
      <c r="G2" s="7"/>
    </row>
    <row r="3" spans="1:7" s="9" customFormat="1" ht="18">
      <c r="A3" s="10" t="s">
        <v>355</v>
      </c>
      <c r="B3" s="8"/>
      <c r="C3" s="8"/>
      <c r="D3" s="7"/>
      <c r="E3" s="7"/>
      <c r="F3" s="7"/>
      <c r="G3" s="7"/>
    </row>
    <row r="4" spans="1:7" s="9" customFormat="1" ht="18">
      <c r="A4" s="11" t="s">
        <v>444</v>
      </c>
      <c r="B4" s="8"/>
      <c r="C4" s="8"/>
      <c r="D4" s="7"/>
      <c r="E4" s="7"/>
      <c r="F4" s="7"/>
      <c r="G4" s="7"/>
    </row>
    <row r="5" spans="2:7" s="12" customFormat="1" ht="19.5" customHeight="1">
      <c r="B5" s="7"/>
      <c r="C5" s="7"/>
      <c r="D5" s="13"/>
      <c r="E5" s="13"/>
      <c r="F5" s="13"/>
      <c r="G5" s="7"/>
    </row>
    <row r="6" spans="2:6" s="14" customFormat="1" ht="12" customHeight="1">
      <c r="B6" s="15"/>
      <c r="C6" s="15"/>
      <c r="D6" s="15"/>
      <c r="E6" s="15"/>
      <c r="F6" s="15" t="s">
        <v>445</v>
      </c>
    </row>
    <row r="7" spans="2:6" s="14" customFormat="1" ht="12" customHeight="1">
      <c r="B7" s="15"/>
      <c r="C7" s="15"/>
      <c r="D7" s="15" t="s">
        <v>446</v>
      </c>
      <c r="E7" s="15" t="s">
        <v>446</v>
      </c>
      <c r="F7" s="15" t="s">
        <v>447</v>
      </c>
    </row>
    <row r="8" spans="2:8" s="16" customFormat="1" ht="12" customHeight="1">
      <c r="B8" s="17" t="s">
        <v>448</v>
      </c>
      <c r="C8" s="18"/>
      <c r="D8" s="19" t="s">
        <v>449</v>
      </c>
      <c r="E8" s="19" t="s">
        <v>450</v>
      </c>
      <c r="F8" s="19" t="s">
        <v>451</v>
      </c>
      <c r="H8" s="16">
        <f>435-78</f>
        <v>357</v>
      </c>
    </row>
    <row r="9" spans="2:6" ht="12.75">
      <c r="B9" s="21" t="s">
        <v>435</v>
      </c>
      <c r="C9" s="21"/>
      <c r="D9" s="22">
        <v>67</v>
      </c>
      <c r="E9" s="23">
        <v>24</v>
      </c>
      <c r="F9" s="24">
        <v>27218.25</v>
      </c>
    </row>
    <row r="10" spans="2:6" ht="12.75">
      <c r="B10" s="21" t="s">
        <v>436</v>
      </c>
      <c r="C10" s="21"/>
      <c r="D10" s="22">
        <v>115</v>
      </c>
      <c r="E10" s="23">
        <v>30</v>
      </c>
      <c r="F10" s="24">
        <v>28666.41379310345</v>
      </c>
    </row>
    <row r="11" spans="2:6" ht="12.75">
      <c r="B11" s="25" t="s">
        <v>452</v>
      </c>
      <c r="C11" s="21"/>
      <c r="D11" s="22">
        <v>51</v>
      </c>
      <c r="E11" s="23">
        <v>23</v>
      </c>
      <c r="F11" s="24">
        <v>30740.82608695652</v>
      </c>
    </row>
    <row r="12" spans="2:6" ht="12.75">
      <c r="B12" s="21" t="s">
        <v>438</v>
      </c>
      <c r="C12" s="21"/>
      <c r="D12" s="22">
        <v>62</v>
      </c>
      <c r="E12" s="23">
        <v>23</v>
      </c>
      <c r="F12" s="24">
        <v>34648.565217391304</v>
      </c>
    </row>
    <row r="13" spans="2:6" ht="12.75">
      <c r="B13" s="21" t="s">
        <v>439</v>
      </c>
      <c r="C13" s="21"/>
      <c r="D13" s="22">
        <v>44</v>
      </c>
      <c r="E13" s="23">
        <v>18</v>
      </c>
      <c r="F13" s="24">
        <v>31179.052631578947</v>
      </c>
    </row>
    <row r="14" spans="2:6" ht="12" customHeight="1">
      <c r="B14" s="21" t="s">
        <v>440</v>
      </c>
      <c r="C14" s="21"/>
      <c r="D14" s="22">
        <v>30</v>
      </c>
      <c r="E14" s="23">
        <v>21</v>
      </c>
      <c r="F14" s="24">
        <v>28185.190476190477</v>
      </c>
    </row>
    <row r="15" spans="2:6" ht="12.75">
      <c r="B15" s="21" t="s">
        <v>441</v>
      </c>
      <c r="C15" s="21"/>
      <c r="D15" s="22">
        <v>18</v>
      </c>
      <c r="E15" s="23">
        <v>11</v>
      </c>
      <c r="F15" s="24">
        <v>24360.272727272728</v>
      </c>
    </row>
    <row r="16" spans="2:6" s="26" customFormat="1" ht="13.5" thickBot="1">
      <c r="B16" s="27" t="s">
        <v>547</v>
      </c>
      <c r="C16" s="28"/>
      <c r="D16" s="29">
        <f>SUM(D9:D15)</f>
        <v>387</v>
      </c>
      <c r="E16" s="29">
        <f>SUM(E9:E15)</f>
        <v>150</v>
      </c>
      <c r="F16" s="30">
        <f>SUM(F9:F15)/7</f>
        <v>29285.51013321334</v>
      </c>
    </row>
    <row r="17" ht="25.5" customHeight="1"/>
    <row r="18" spans="2:6" ht="12.75">
      <c r="B18" s="32" t="s">
        <v>453</v>
      </c>
      <c r="C18" s="32"/>
      <c r="D18" s="15" t="s">
        <v>454</v>
      </c>
      <c r="E18" s="15"/>
      <c r="F18" s="15"/>
    </row>
    <row r="19" spans="2:5" ht="12.75">
      <c r="B19" s="21"/>
      <c r="C19" s="21" t="s">
        <v>455</v>
      </c>
      <c r="D19" s="33">
        <v>12196232</v>
      </c>
      <c r="E19" s="34"/>
    </row>
    <row r="20" spans="2:6" ht="13.5" thickBot="1">
      <c r="B20" s="28"/>
      <c r="C20" s="28" t="s">
        <v>456</v>
      </c>
      <c r="D20" s="35">
        <v>4440774</v>
      </c>
      <c r="E20" s="36"/>
      <c r="F20" s="37"/>
    </row>
    <row r="21" ht="25.5" customHeight="1"/>
    <row r="22" spans="2:6" ht="12.75">
      <c r="B22" s="32" t="s">
        <v>457</v>
      </c>
      <c r="C22" s="38"/>
      <c r="D22" s="39"/>
      <c r="E22" s="39"/>
      <c r="F22" s="39"/>
    </row>
    <row r="23" spans="2:5" ht="12.75">
      <c r="B23" s="21"/>
      <c r="C23" s="21" t="s">
        <v>458</v>
      </c>
      <c r="D23" s="34">
        <v>24</v>
      </c>
      <c r="E23" s="40"/>
    </row>
    <row r="24" spans="2:5" ht="12.75">
      <c r="B24" s="21"/>
      <c r="C24" s="21" t="s">
        <v>459</v>
      </c>
      <c r="D24" s="34">
        <v>74</v>
      </c>
      <c r="E24" s="40"/>
    </row>
    <row r="25" spans="2:6" ht="12.75">
      <c r="B25" s="21"/>
      <c r="C25" s="21" t="s">
        <v>460</v>
      </c>
      <c r="D25" s="24">
        <v>2118188</v>
      </c>
      <c r="E25" s="41"/>
      <c r="F25" s="42"/>
    </row>
    <row r="26" spans="2:6" ht="12.75">
      <c r="B26" s="21"/>
      <c r="C26" s="21"/>
      <c r="D26" s="34"/>
      <c r="E26" s="41"/>
      <c r="F26" s="42"/>
    </row>
    <row r="27" spans="2:5" ht="12" customHeight="1">
      <c r="B27" s="21"/>
      <c r="C27" s="43" t="s">
        <v>461</v>
      </c>
      <c r="D27" s="34">
        <v>16</v>
      </c>
      <c r="E27" s="40"/>
    </row>
    <row r="28" spans="2:5" ht="12.75">
      <c r="B28" s="21"/>
      <c r="C28" s="21" t="s">
        <v>459</v>
      </c>
      <c r="D28" s="34">
        <v>76</v>
      </c>
      <c r="E28" s="40"/>
    </row>
    <row r="29" spans="2:6" ht="13.5" thickBot="1">
      <c r="B29" s="28"/>
      <c r="C29" s="28" t="s">
        <v>460</v>
      </c>
      <c r="D29" s="44">
        <v>2322586</v>
      </c>
      <c r="E29" s="45"/>
      <c r="F29" s="46"/>
    </row>
    <row r="30" ht="25.5" customHeight="1">
      <c r="D30" s="42"/>
    </row>
    <row r="31" spans="2:6" ht="12.75">
      <c r="B31" s="32" t="s">
        <v>462</v>
      </c>
      <c r="C31" s="38"/>
      <c r="D31" s="15" t="s">
        <v>463</v>
      </c>
      <c r="E31" s="15" t="s">
        <v>464</v>
      </c>
      <c r="F31" s="15"/>
    </row>
    <row r="32" spans="2:5" ht="12.75">
      <c r="B32" s="21"/>
      <c r="C32" s="21" t="s">
        <v>465</v>
      </c>
      <c r="D32" s="34">
        <v>84</v>
      </c>
      <c r="E32" s="47">
        <f>D32/(D32+D33)</f>
        <v>0.56</v>
      </c>
    </row>
    <row r="33" spans="2:6" ht="13.5" thickBot="1">
      <c r="B33" s="28"/>
      <c r="C33" s="28" t="s">
        <v>466</v>
      </c>
      <c r="D33" s="36">
        <v>66</v>
      </c>
      <c r="E33" s="48">
        <f>D33/(D32+D33)</f>
        <v>0.44</v>
      </c>
      <c r="F33" s="37"/>
    </row>
  </sheetData>
  <printOptions/>
  <pageMargins left="0.75" right="0.73" top="1" bottom="0.87" header="0.5" footer="0.5"/>
  <pageSetup horizontalDpi="600" verticalDpi="600" orientation="portrait" r:id="rId1"/>
  <headerFooter alignWithMargins="0">
    <oddFooter>&amp;C&amp;"Helvetica,Regular"International Education and Graduate Programs Service
US Department of Education
Washington, DC  20006-8521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2">
      <selection activeCell="A31" sqref="A31"/>
    </sheetView>
  </sheetViews>
  <sheetFormatPr defaultColWidth="9.140625" defaultRowHeight="12.75"/>
  <cols>
    <col min="1" max="1" width="3.57421875" style="55" customWidth="1"/>
    <col min="2" max="2" width="20.28125" style="55" customWidth="1"/>
    <col min="3" max="3" width="15.8515625" style="78" customWidth="1"/>
    <col min="4" max="4" width="13.00390625" style="78" customWidth="1"/>
    <col min="5" max="5" width="13.140625" style="87" bestFit="1" customWidth="1"/>
    <col min="6" max="16384" width="10.7109375" style="55" customWidth="1"/>
  </cols>
  <sheetData>
    <row r="1" spans="1:5" ht="12.75">
      <c r="A1" s="50" t="s">
        <v>752</v>
      </c>
      <c r="B1" s="51"/>
      <c r="C1" s="52"/>
      <c r="D1" s="53"/>
      <c r="E1" s="54"/>
    </row>
    <row r="2" spans="1:5" ht="12.75">
      <c r="A2" s="51"/>
      <c r="B2" s="51"/>
      <c r="C2" s="52"/>
      <c r="D2" s="53"/>
      <c r="E2" s="54"/>
    </row>
    <row r="3" spans="1:5" ht="12.75">
      <c r="A3" s="51"/>
      <c r="B3" s="56"/>
      <c r="C3" s="57" t="s">
        <v>467</v>
      </c>
      <c r="D3" s="58" t="s">
        <v>468</v>
      </c>
      <c r="E3" s="59"/>
    </row>
    <row r="4" spans="1:5" s="65" customFormat="1" ht="12" customHeight="1">
      <c r="A4" s="60"/>
      <c r="B4" s="61" t="s">
        <v>546</v>
      </c>
      <c r="C4" s="62" t="s">
        <v>469</v>
      </c>
      <c r="D4" s="63" t="s">
        <v>470</v>
      </c>
      <c r="E4" s="64" t="s">
        <v>454</v>
      </c>
    </row>
    <row r="5" spans="1:5" ht="12.75">
      <c r="A5" s="51"/>
      <c r="B5" s="66" t="s">
        <v>494</v>
      </c>
      <c r="C5" s="68">
        <v>1</v>
      </c>
      <c r="D5" s="67">
        <v>3</v>
      </c>
      <c r="E5" s="88">
        <v>84099</v>
      </c>
    </row>
    <row r="6" spans="1:5" ht="12.75">
      <c r="A6" s="51"/>
      <c r="B6" s="66" t="s">
        <v>471</v>
      </c>
      <c r="C6" s="68">
        <v>4</v>
      </c>
      <c r="D6" s="67">
        <v>25</v>
      </c>
      <c r="E6" s="88">
        <v>741999</v>
      </c>
    </row>
    <row r="7" spans="1:5" ht="12.75">
      <c r="A7" s="51"/>
      <c r="B7" s="66" t="s">
        <v>472</v>
      </c>
      <c r="C7" s="68">
        <v>1</v>
      </c>
      <c r="D7" s="67">
        <v>9</v>
      </c>
      <c r="E7" s="88">
        <v>292027</v>
      </c>
    </row>
    <row r="8" spans="1:5" ht="12.75">
      <c r="A8" s="51"/>
      <c r="B8" s="66" t="s">
        <v>473</v>
      </c>
      <c r="C8" s="68">
        <v>2</v>
      </c>
      <c r="D8" s="67">
        <v>3</v>
      </c>
      <c r="E8" s="88">
        <v>95981</v>
      </c>
    </row>
    <row r="9" spans="1:5" ht="12.75">
      <c r="A9" s="51"/>
      <c r="B9" s="66" t="s">
        <v>495</v>
      </c>
      <c r="C9" s="68">
        <v>1</v>
      </c>
      <c r="D9" s="67">
        <v>3</v>
      </c>
      <c r="E9" s="88">
        <v>62848</v>
      </c>
    </row>
    <row r="10" spans="1:5" ht="12.75">
      <c r="A10" s="51"/>
      <c r="B10" s="66" t="s">
        <v>557</v>
      </c>
      <c r="C10" s="68">
        <v>1</v>
      </c>
      <c r="D10" s="67">
        <v>1</v>
      </c>
      <c r="E10" s="88">
        <v>28191</v>
      </c>
    </row>
    <row r="11" spans="1:5" ht="12.75">
      <c r="A11" s="69"/>
      <c r="B11" s="66" t="s">
        <v>474</v>
      </c>
      <c r="C11" s="68">
        <v>4</v>
      </c>
      <c r="D11" s="67">
        <v>30</v>
      </c>
      <c r="E11" s="88">
        <v>929312</v>
      </c>
    </row>
    <row r="12" spans="1:5" ht="12.75">
      <c r="A12" s="69"/>
      <c r="B12" s="66" t="s">
        <v>475</v>
      </c>
      <c r="C12" s="68">
        <v>1</v>
      </c>
      <c r="D12" s="67">
        <v>3</v>
      </c>
      <c r="E12" s="88">
        <v>103102</v>
      </c>
    </row>
    <row r="13" spans="1:5" ht="12.75">
      <c r="A13" s="69"/>
      <c r="B13" s="66" t="s">
        <v>375</v>
      </c>
      <c r="C13" s="68">
        <v>1</v>
      </c>
      <c r="D13" s="67">
        <v>1</v>
      </c>
      <c r="E13" s="88">
        <v>33498</v>
      </c>
    </row>
    <row r="14" spans="1:5" ht="12.75">
      <c r="A14" s="69"/>
      <c r="B14" s="66" t="s">
        <v>376</v>
      </c>
      <c r="C14" s="68">
        <v>1</v>
      </c>
      <c r="D14" s="67">
        <v>1</v>
      </c>
      <c r="E14" s="88">
        <v>25813</v>
      </c>
    </row>
    <row r="15" spans="1:5" ht="12.75">
      <c r="A15" s="69"/>
      <c r="B15" s="66" t="s">
        <v>476</v>
      </c>
      <c r="C15" s="68">
        <v>3</v>
      </c>
      <c r="D15" s="67">
        <v>8</v>
      </c>
      <c r="E15" s="88">
        <v>264004</v>
      </c>
    </row>
    <row r="16" spans="1:5" ht="12.75">
      <c r="A16" s="69"/>
      <c r="B16" s="66" t="s">
        <v>496</v>
      </c>
      <c r="C16" s="68">
        <v>2</v>
      </c>
      <c r="D16" s="67">
        <v>3</v>
      </c>
      <c r="E16" s="88">
        <v>59228</v>
      </c>
    </row>
    <row r="17" spans="1:5" ht="12.75">
      <c r="A17" s="69"/>
      <c r="B17" s="66" t="s">
        <v>477</v>
      </c>
      <c r="C17" s="68">
        <v>2</v>
      </c>
      <c r="D17" s="67">
        <v>12</v>
      </c>
      <c r="E17" s="88">
        <v>329817</v>
      </c>
    </row>
    <row r="18" spans="1:5" ht="12.75">
      <c r="A18" s="69"/>
      <c r="B18" s="66" t="s">
        <v>377</v>
      </c>
      <c r="C18" s="68">
        <v>1</v>
      </c>
      <c r="D18" s="67">
        <v>1</v>
      </c>
      <c r="E18" s="88">
        <v>19064</v>
      </c>
    </row>
    <row r="19" spans="1:5" ht="12.75">
      <c r="A19" s="69"/>
      <c r="B19" s="66" t="s">
        <v>478</v>
      </c>
      <c r="C19" s="68">
        <v>1</v>
      </c>
      <c r="D19" s="67">
        <v>2</v>
      </c>
      <c r="E19" s="88">
        <v>46490</v>
      </c>
    </row>
    <row r="20" spans="1:5" ht="12.75">
      <c r="A20" s="69"/>
      <c r="B20" s="66" t="s">
        <v>479</v>
      </c>
      <c r="C20" s="68">
        <v>2</v>
      </c>
      <c r="D20" s="67">
        <v>4</v>
      </c>
      <c r="E20" s="88">
        <v>143031</v>
      </c>
    </row>
    <row r="21" spans="1:5" ht="12.75">
      <c r="A21" s="69"/>
      <c r="B21" s="66" t="s">
        <v>480</v>
      </c>
      <c r="C21" s="68">
        <v>4</v>
      </c>
      <c r="D21" s="67">
        <v>13</v>
      </c>
      <c r="E21" s="88">
        <v>425043</v>
      </c>
    </row>
    <row r="22" spans="1:5" ht="12.75">
      <c r="A22" s="69"/>
      <c r="B22" s="66" t="s">
        <v>481</v>
      </c>
      <c r="C22" s="68">
        <v>1</v>
      </c>
      <c r="D22" s="70">
        <v>3</v>
      </c>
      <c r="E22" s="88">
        <v>78916</v>
      </c>
    </row>
    <row r="23" spans="1:5" ht="12.75">
      <c r="A23" s="69"/>
      <c r="B23" s="66" t="s">
        <v>482</v>
      </c>
      <c r="C23" s="68">
        <v>2</v>
      </c>
      <c r="D23" s="67">
        <v>8</v>
      </c>
      <c r="E23" s="88">
        <v>244660</v>
      </c>
    </row>
    <row r="24" spans="1:5" ht="12.75">
      <c r="A24" s="69"/>
      <c r="B24" s="66" t="s">
        <v>483</v>
      </c>
      <c r="C24" s="68">
        <v>1</v>
      </c>
      <c r="D24" s="67">
        <v>1</v>
      </c>
      <c r="E24" s="88">
        <v>17428</v>
      </c>
    </row>
    <row r="25" spans="1:5" ht="12.75">
      <c r="A25" s="69"/>
      <c r="B25" s="66" t="s">
        <v>484</v>
      </c>
      <c r="C25" s="68">
        <v>1</v>
      </c>
      <c r="D25" s="67">
        <v>3</v>
      </c>
      <c r="E25" s="88">
        <v>91910</v>
      </c>
    </row>
    <row r="26" spans="1:5" ht="12.75">
      <c r="A26" s="69"/>
      <c r="B26" s="66" t="s">
        <v>485</v>
      </c>
      <c r="C26" s="68">
        <v>1</v>
      </c>
      <c r="D26" s="67">
        <v>4</v>
      </c>
      <c r="E26" s="88">
        <v>91235</v>
      </c>
    </row>
    <row r="27" spans="1:5" ht="12.75">
      <c r="A27" s="69"/>
      <c r="B27" s="66" t="s">
        <v>486</v>
      </c>
      <c r="C27" s="68">
        <v>1</v>
      </c>
      <c r="D27" s="67">
        <v>3</v>
      </c>
      <c r="E27" s="88">
        <v>69789</v>
      </c>
    </row>
    <row r="28" spans="1:5" ht="12.75">
      <c r="A28" s="69"/>
      <c r="B28" s="66" t="s">
        <v>487</v>
      </c>
      <c r="C28" s="68">
        <v>1</v>
      </c>
      <c r="D28" s="67">
        <v>6</v>
      </c>
      <c r="E28" s="88">
        <v>163289</v>
      </c>
    </row>
    <row r="29" spans="1:7" ht="12.75">
      <c r="A29" s="71"/>
      <c r="B29" s="72" t="s">
        <v>547</v>
      </c>
      <c r="C29" s="73">
        <f>SUM(C5:C28)</f>
        <v>40</v>
      </c>
      <c r="D29" s="73">
        <f>SUM(D5:D28)</f>
        <v>150</v>
      </c>
      <c r="E29" s="89">
        <f>SUM(E5:E28)</f>
        <v>4440774</v>
      </c>
      <c r="G29" s="129"/>
    </row>
    <row r="30" spans="1:5" ht="12.75">
      <c r="A30" s="69"/>
      <c r="B30" s="69"/>
      <c r="C30" s="74"/>
      <c r="D30" s="75"/>
      <c r="E30" s="76"/>
    </row>
    <row r="31" spans="1:5" ht="12.75">
      <c r="A31" s="71" t="s">
        <v>753</v>
      </c>
      <c r="B31" s="69"/>
      <c r="C31" s="74"/>
      <c r="D31" s="75"/>
      <c r="E31" s="76"/>
    </row>
    <row r="32" spans="1:5" ht="6" customHeight="1">
      <c r="A32" s="71"/>
      <c r="B32" s="69"/>
      <c r="C32" s="74"/>
      <c r="D32" s="75"/>
      <c r="E32" s="76"/>
    </row>
    <row r="33" spans="1:8" ht="12.75">
      <c r="A33" s="69"/>
      <c r="B33" s="77" t="s">
        <v>435</v>
      </c>
      <c r="C33" s="78">
        <v>588</v>
      </c>
      <c r="E33" s="23"/>
      <c r="F33" s="80"/>
      <c r="G33" s="78"/>
      <c r="H33" s="23"/>
    </row>
    <row r="34" spans="1:8" ht="12.75">
      <c r="A34" s="69"/>
      <c r="B34" s="77" t="s">
        <v>436</v>
      </c>
      <c r="C34" s="78">
        <v>761</v>
      </c>
      <c r="E34" s="23"/>
      <c r="F34" s="80"/>
      <c r="G34" s="78"/>
      <c r="H34" s="23"/>
    </row>
    <row r="35" spans="1:8" ht="12.75">
      <c r="A35" s="69"/>
      <c r="B35" s="77" t="s">
        <v>488</v>
      </c>
      <c r="C35" s="78">
        <v>734</v>
      </c>
      <c r="E35" s="23"/>
      <c r="F35" s="80"/>
      <c r="G35" s="78"/>
      <c r="H35" s="23"/>
    </row>
    <row r="36" spans="1:7" ht="12.75">
      <c r="A36" s="69"/>
      <c r="B36" s="77" t="s">
        <v>489</v>
      </c>
      <c r="F36" s="80"/>
      <c r="G36" s="78"/>
    </row>
    <row r="37" spans="1:8" ht="12.75">
      <c r="A37" s="69"/>
      <c r="B37" s="77" t="s">
        <v>438</v>
      </c>
      <c r="C37" s="78">
        <v>661</v>
      </c>
      <c r="E37" s="23"/>
      <c r="F37" s="80"/>
      <c r="G37" s="78"/>
      <c r="H37" s="23"/>
    </row>
    <row r="38" spans="1:8" ht="12.75">
      <c r="A38" s="69"/>
      <c r="B38" s="77" t="s">
        <v>439</v>
      </c>
      <c r="C38" s="78">
        <v>497</v>
      </c>
      <c r="E38" s="23"/>
      <c r="F38" s="80"/>
      <c r="G38" s="78"/>
      <c r="H38" s="23"/>
    </row>
    <row r="39" spans="1:8" ht="12.75">
      <c r="A39" s="69"/>
      <c r="B39" s="77" t="s">
        <v>440</v>
      </c>
      <c r="C39" s="78">
        <v>519</v>
      </c>
      <c r="E39" s="23"/>
      <c r="F39" s="80"/>
      <c r="G39" s="78"/>
      <c r="H39" s="23"/>
    </row>
    <row r="40" spans="1:8" ht="12.75">
      <c r="A40" s="69"/>
      <c r="B40" s="77" t="s">
        <v>441</v>
      </c>
      <c r="C40" s="78">
        <v>435</v>
      </c>
      <c r="E40" s="23"/>
      <c r="F40" s="80"/>
      <c r="G40" s="78"/>
      <c r="H40" s="23"/>
    </row>
    <row r="41" spans="1:7" ht="12.75">
      <c r="A41" s="69"/>
      <c r="B41" s="77" t="s">
        <v>490</v>
      </c>
      <c r="C41" s="78">
        <v>70</v>
      </c>
      <c r="D41" s="74"/>
      <c r="E41" s="79"/>
      <c r="F41" s="80"/>
      <c r="G41" s="78"/>
    </row>
    <row r="42" spans="1:7" ht="13.5" thickBot="1">
      <c r="A42" s="69"/>
      <c r="B42" s="81" t="s">
        <v>491</v>
      </c>
      <c r="C42" s="82">
        <v>186</v>
      </c>
      <c r="D42" s="83" t="s">
        <v>492</v>
      </c>
      <c r="E42" s="79"/>
      <c r="F42" s="80"/>
      <c r="G42" s="74"/>
    </row>
    <row r="43" spans="1:6" ht="12.75">
      <c r="A43" s="69"/>
      <c r="B43" s="71" t="s">
        <v>547</v>
      </c>
      <c r="C43" s="84">
        <f>SUM(C33:C42)</f>
        <v>4451</v>
      </c>
      <c r="D43" s="85" t="s">
        <v>493</v>
      </c>
      <c r="E43" s="79"/>
      <c r="F43" s="80"/>
    </row>
    <row r="45" ht="12.75">
      <c r="C45" s="86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&amp;C&amp;"Helvetica,Regular"International Education and Graduate Programs Service
US Department of Education
Washington, DC  20006-8521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O11" sqref="O11"/>
    </sheetView>
  </sheetViews>
  <sheetFormatPr defaultColWidth="9.140625" defaultRowHeight="10.5" customHeight="1"/>
  <cols>
    <col min="1" max="1" width="1.7109375" style="136" customWidth="1"/>
    <col min="2" max="2" width="13.28125" style="140" customWidth="1"/>
    <col min="3" max="3" width="17.57421875" style="140" customWidth="1"/>
    <col min="4" max="4" width="1.7109375" style="140" customWidth="1"/>
    <col min="5" max="5" width="1.7109375" style="145" customWidth="1"/>
    <col min="6" max="6" width="13.57421875" style="145" customWidth="1"/>
    <col min="7" max="8" width="1.7109375" style="145" customWidth="1"/>
    <col min="9" max="9" width="15.57421875" style="140" customWidth="1"/>
    <col min="10" max="10" width="1.7109375" style="140" customWidth="1"/>
    <col min="11" max="11" width="1.7109375" style="145" customWidth="1"/>
    <col min="12" max="12" width="21.28125" style="140" customWidth="1"/>
    <col min="13" max="13" width="1.7109375" style="136" customWidth="1"/>
    <col min="14" max="14" width="15.7109375" style="145" customWidth="1"/>
    <col min="15" max="16384" width="9.140625" style="136" customWidth="1"/>
  </cols>
  <sheetData>
    <row r="1" spans="1:14" ht="24.75" thickTop="1">
      <c r="A1" s="169" t="s">
        <v>497</v>
      </c>
      <c r="B1" s="170"/>
      <c r="C1" s="170"/>
      <c r="D1" s="171"/>
      <c r="E1" s="130"/>
      <c r="F1" s="131" t="s">
        <v>592</v>
      </c>
      <c r="G1" s="132"/>
      <c r="H1" s="130"/>
      <c r="I1" s="131" t="s">
        <v>415</v>
      </c>
      <c r="J1" s="133"/>
      <c r="K1" s="130"/>
      <c r="L1" s="131" t="s">
        <v>498</v>
      </c>
      <c r="M1" s="134"/>
      <c r="N1" s="135"/>
    </row>
    <row r="2" spans="1:14" ht="10.5" customHeight="1">
      <c r="A2" s="90"/>
      <c r="B2" s="137" t="s">
        <v>178</v>
      </c>
      <c r="C2" s="137" t="s">
        <v>499</v>
      </c>
      <c r="D2" s="91"/>
      <c r="E2" s="92"/>
      <c r="F2" s="138" t="s">
        <v>544</v>
      </c>
      <c r="G2" s="93"/>
      <c r="H2" s="92"/>
      <c r="I2" s="140" t="s">
        <v>567</v>
      </c>
      <c r="J2" s="91"/>
      <c r="K2" s="92"/>
      <c r="L2" s="139" t="s">
        <v>379</v>
      </c>
      <c r="M2" s="94"/>
      <c r="N2" s="135"/>
    </row>
    <row r="3" spans="1:14" ht="10.5" customHeight="1">
      <c r="A3" s="90"/>
      <c r="B3" s="137" t="s">
        <v>365</v>
      </c>
      <c r="C3" s="137" t="s">
        <v>612</v>
      </c>
      <c r="D3" s="91"/>
      <c r="E3" s="92"/>
      <c r="F3" s="138" t="s">
        <v>366</v>
      </c>
      <c r="G3" s="93"/>
      <c r="H3" s="92"/>
      <c r="I3" s="137" t="s">
        <v>602</v>
      </c>
      <c r="J3" s="91"/>
      <c r="K3" s="92"/>
      <c r="L3" s="139" t="s">
        <v>380</v>
      </c>
      <c r="M3" s="94"/>
      <c r="N3" s="135"/>
    </row>
    <row r="4" spans="1:14" ht="10.5" customHeight="1">
      <c r="A4" s="90"/>
      <c r="B4" s="137" t="s">
        <v>500</v>
      </c>
      <c r="C4" s="137" t="s">
        <v>556</v>
      </c>
      <c r="D4" s="91"/>
      <c r="E4" s="92"/>
      <c r="F4" s="138" t="s">
        <v>368</v>
      </c>
      <c r="G4" s="93"/>
      <c r="H4" s="92"/>
      <c r="I4" s="137" t="s">
        <v>539</v>
      </c>
      <c r="J4" s="91"/>
      <c r="K4" s="92"/>
      <c r="L4" s="139" t="s">
        <v>381</v>
      </c>
      <c r="M4" s="94"/>
      <c r="N4" s="135"/>
    </row>
    <row r="5" spans="1:14" ht="10.5" customHeight="1">
      <c r="A5" s="90"/>
      <c r="B5" s="137" t="s">
        <v>552</v>
      </c>
      <c r="C5" s="137" t="s">
        <v>619</v>
      </c>
      <c r="D5" s="91"/>
      <c r="E5" s="92"/>
      <c r="F5" s="138" t="s">
        <v>535</v>
      </c>
      <c r="G5" s="93"/>
      <c r="H5" s="92"/>
      <c r="I5" s="137" t="s">
        <v>575</v>
      </c>
      <c r="J5" s="91"/>
      <c r="K5" s="92"/>
      <c r="L5" s="139" t="s">
        <v>420</v>
      </c>
      <c r="M5" s="94"/>
      <c r="N5" s="135"/>
    </row>
    <row r="6" spans="1:14" ht="10.5" customHeight="1">
      <c r="A6" s="90"/>
      <c r="B6" s="137" t="s">
        <v>596</v>
      </c>
      <c r="C6" s="137" t="s">
        <v>614</v>
      </c>
      <c r="D6" s="91"/>
      <c r="E6" s="92"/>
      <c r="F6" s="138" t="s">
        <v>503</v>
      </c>
      <c r="G6" s="93"/>
      <c r="H6" s="92"/>
      <c r="I6" s="137" t="s">
        <v>345</v>
      </c>
      <c r="J6" s="91"/>
      <c r="K6" s="92"/>
      <c r="L6" s="139" t="s">
        <v>382</v>
      </c>
      <c r="M6" s="94"/>
      <c r="N6" s="135"/>
    </row>
    <row r="7" spans="1:14" ht="10.5" customHeight="1">
      <c r="A7" s="90"/>
      <c r="B7" s="137" t="s">
        <v>501</v>
      </c>
      <c r="C7" s="137" t="s">
        <v>504</v>
      </c>
      <c r="D7" s="91"/>
      <c r="E7" s="92"/>
      <c r="F7" s="138" t="s">
        <v>692</v>
      </c>
      <c r="G7" s="93"/>
      <c r="H7" s="92"/>
      <c r="I7" s="137" t="s">
        <v>416</v>
      </c>
      <c r="J7" s="91"/>
      <c r="K7" s="92"/>
      <c r="L7" s="139" t="s">
        <v>383</v>
      </c>
      <c r="M7" s="94"/>
      <c r="N7" s="135"/>
    </row>
    <row r="8" spans="1:14" ht="10.5" customHeight="1">
      <c r="A8" s="90"/>
      <c r="B8" s="137" t="s">
        <v>597</v>
      </c>
      <c r="D8" s="91"/>
      <c r="E8" s="92"/>
      <c r="F8" s="138" t="s">
        <v>115</v>
      </c>
      <c r="G8" s="93"/>
      <c r="H8" s="92"/>
      <c r="I8" s="140" t="s">
        <v>417</v>
      </c>
      <c r="J8" s="91"/>
      <c r="K8" s="92"/>
      <c r="L8" s="139" t="s">
        <v>384</v>
      </c>
      <c r="M8" s="94"/>
      <c r="N8" s="135"/>
    </row>
    <row r="9" spans="1:14" ht="12" customHeight="1">
      <c r="A9" s="90"/>
      <c r="B9" s="137" t="s">
        <v>502</v>
      </c>
      <c r="C9" s="141"/>
      <c r="D9" s="91"/>
      <c r="E9" s="92"/>
      <c r="F9" s="138" t="s">
        <v>252</v>
      </c>
      <c r="G9" s="93"/>
      <c r="H9" s="92"/>
      <c r="I9" s="137" t="s">
        <v>416</v>
      </c>
      <c r="J9" s="91"/>
      <c r="K9" s="92"/>
      <c r="L9" s="139" t="s">
        <v>385</v>
      </c>
      <c r="M9" s="94"/>
      <c r="N9" s="135"/>
    </row>
    <row r="10" spans="1:14" ht="12" customHeight="1">
      <c r="A10" s="90"/>
      <c r="B10" s="137" t="s">
        <v>357</v>
      </c>
      <c r="D10" s="91"/>
      <c r="E10" s="92"/>
      <c r="F10" s="138" t="s">
        <v>505</v>
      </c>
      <c r="G10" s="93"/>
      <c r="H10" s="92"/>
      <c r="I10" s="140" t="s">
        <v>418</v>
      </c>
      <c r="J10" s="91"/>
      <c r="K10" s="92"/>
      <c r="L10" s="139" t="s">
        <v>386</v>
      </c>
      <c r="M10" s="94"/>
      <c r="N10" s="135"/>
    </row>
    <row r="11" spans="1:14" ht="11.25" customHeight="1">
      <c r="A11" s="90"/>
      <c r="B11" s="137" t="s">
        <v>618</v>
      </c>
      <c r="D11" s="91"/>
      <c r="E11" s="92"/>
      <c r="F11" s="138" t="s">
        <v>537</v>
      </c>
      <c r="G11" s="93"/>
      <c r="H11" s="92"/>
      <c r="I11" s="137" t="s">
        <v>85</v>
      </c>
      <c r="J11" s="91"/>
      <c r="K11" s="92"/>
      <c r="L11" s="139" t="s">
        <v>387</v>
      </c>
      <c r="M11" s="94"/>
      <c r="N11" s="135"/>
    </row>
    <row r="12" spans="1:14" ht="10.5" customHeight="1">
      <c r="A12" s="90"/>
      <c r="B12" s="137" t="s">
        <v>600</v>
      </c>
      <c r="D12" s="91"/>
      <c r="E12" s="92"/>
      <c r="F12" s="138" t="s">
        <v>506</v>
      </c>
      <c r="G12" s="93"/>
      <c r="H12" s="92"/>
      <c r="I12" s="137" t="s">
        <v>85</v>
      </c>
      <c r="J12" s="91"/>
      <c r="K12" s="92"/>
      <c r="L12" s="139" t="s">
        <v>388</v>
      </c>
      <c r="M12" s="94"/>
      <c r="N12" s="135"/>
    </row>
    <row r="13" spans="1:14" ht="10.5" customHeight="1">
      <c r="A13" s="90"/>
      <c r="B13" s="137" t="s">
        <v>589</v>
      </c>
      <c r="D13" s="91"/>
      <c r="E13" s="92"/>
      <c r="F13" s="138" t="s">
        <v>529</v>
      </c>
      <c r="G13" s="93"/>
      <c r="H13" s="92"/>
      <c r="I13" s="140" t="s">
        <v>378</v>
      </c>
      <c r="J13" s="91"/>
      <c r="K13" s="92"/>
      <c r="L13" s="139" t="s">
        <v>389</v>
      </c>
      <c r="M13" s="94"/>
      <c r="N13" s="135"/>
    </row>
    <row r="14" spans="1:14" ht="10.5" customHeight="1">
      <c r="A14" s="90"/>
      <c r="B14" s="137" t="s">
        <v>147</v>
      </c>
      <c r="D14" s="91"/>
      <c r="E14" s="92"/>
      <c r="F14" s="138" t="s">
        <v>702</v>
      </c>
      <c r="G14" s="93"/>
      <c r="H14" s="92"/>
      <c r="I14" s="137" t="s">
        <v>579</v>
      </c>
      <c r="J14" s="91"/>
      <c r="K14" s="92"/>
      <c r="L14" s="139" t="s">
        <v>390</v>
      </c>
      <c r="M14" s="94"/>
      <c r="N14" s="135"/>
    </row>
    <row r="15" spans="1:14" ht="10.5" customHeight="1">
      <c r="A15" s="90"/>
      <c r="B15" s="137" t="s">
        <v>558</v>
      </c>
      <c r="D15" s="91"/>
      <c r="E15" s="92"/>
      <c r="F15" s="138" t="s">
        <v>507</v>
      </c>
      <c r="G15" s="93"/>
      <c r="H15" s="92"/>
      <c r="I15" s="137" t="s">
        <v>240</v>
      </c>
      <c r="J15" s="91"/>
      <c r="K15" s="92"/>
      <c r="L15" s="139" t="s">
        <v>391</v>
      </c>
      <c r="M15" s="94"/>
      <c r="N15" s="135"/>
    </row>
    <row r="16" spans="1:14" ht="10.5" customHeight="1">
      <c r="A16" s="90"/>
      <c r="B16" s="137" t="s">
        <v>595</v>
      </c>
      <c r="D16" s="91"/>
      <c r="E16" s="92"/>
      <c r="F16" s="138" t="s">
        <v>508</v>
      </c>
      <c r="G16" s="93"/>
      <c r="H16" s="92"/>
      <c r="I16" s="137" t="s">
        <v>571</v>
      </c>
      <c r="J16" s="91"/>
      <c r="K16" s="92"/>
      <c r="L16" s="139" t="s">
        <v>392</v>
      </c>
      <c r="M16" s="94"/>
      <c r="N16" s="135"/>
    </row>
    <row r="17" spans="1:14" ht="10.5" customHeight="1">
      <c r="A17" s="90"/>
      <c r="B17" s="137" t="s">
        <v>582</v>
      </c>
      <c r="D17" s="91"/>
      <c r="E17" s="92"/>
      <c r="F17" s="138" t="s">
        <v>510</v>
      </c>
      <c r="G17" s="93"/>
      <c r="H17" s="92"/>
      <c r="I17" s="137" t="s">
        <v>565</v>
      </c>
      <c r="J17" s="91"/>
      <c r="K17" s="92"/>
      <c r="L17" s="139" t="s">
        <v>393</v>
      </c>
      <c r="M17" s="94"/>
      <c r="N17" s="135"/>
    </row>
    <row r="18" spans="1:14" ht="10.5" customHeight="1">
      <c r="A18" s="90"/>
      <c r="B18" s="137" t="s">
        <v>509</v>
      </c>
      <c r="C18" s="142"/>
      <c r="D18" s="91"/>
      <c r="E18" s="92"/>
      <c r="F18" s="138" t="s">
        <v>429</v>
      </c>
      <c r="G18" s="93"/>
      <c r="H18" s="92"/>
      <c r="I18" s="137" t="s">
        <v>421</v>
      </c>
      <c r="J18" s="91"/>
      <c r="K18" s="92"/>
      <c r="L18" s="139" t="s">
        <v>397</v>
      </c>
      <c r="M18" s="94"/>
      <c r="N18" s="135"/>
    </row>
    <row r="19" spans="1:14" ht="10.5" customHeight="1">
      <c r="A19" s="90"/>
      <c r="B19" s="137" t="s">
        <v>607</v>
      </c>
      <c r="C19" s="142"/>
      <c r="D19" s="91"/>
      <c r="E19" s="92"/>
      <c r="F19" s="138" t="s">
        <v>511</v>
      </c>
      <c r="G19" s="93"/>
      <c r="H19" s="92"/>
      <c r="I19" s="136" t="s">
        <v>422</v>
      </c>
      <c r="J19" s="91"/>
      <c r="K19" s="92"/>
      <c r="L19" s="139" t="s">
        <v>394</v>
      </c>
      <c r="M19" s="94"/>
      <c r="N19" s="135"/>
    </row>
    <row r="20" spans="1:14" ht="10.5" customHeight="1">
      <c r="A20" s="90"/>
      <c r="B20" s="137" t="s">
        <v>150</v>
      </c>
      <c r="C20" s="142"/>
      <c r="D20" s="91"/>
      <c r="E20" s="92"/>
      <c r="F20" s="138" t="s">
        <v>351</v>
      </c>
      <c r="G20" s="93"/>
      <c r="H20" s="92"/>
      <c r="I20" s="137" t="s">
        <v>572</v>
      </c>
      <c r="J20" s="91"/>
      <c r="K20" s="92"/>
      <c r="L20" s="139" t="s">
        <v>395</v>
      </c>
      <c r="M20" s="94"/>
      <c r="N20" s="135"/>
    </row>
    <row r="21" spans="1:14" ht="10.5" customHeight="1">
      <c r="A21" s="90"/>
      <c r="B21" s="137" t="s">
        <v>554</v>
      </c>
      <c r="C21" s="142"/>
      <c r="D21" s="91"/>
      <c r="E21" s="92"/>
      <c r="F21" s="138" t="s">
        <v>536</v>
      </c>
      <c r="G21" s="93"/>
      <c r="H21" s="92"/>
      <c r="I21" s="137" t="s">
        <v>584</v>
      </c>
      <c r="J21" s="91"/>
      <c r="K21" s="92"/>
      <c r="L21" s="139" t="s">
        <v>396</v>
      </c>
      <c r="M21" s="94"/>
      <c r="N21" s="135"/>
    </row>
    <row r="22" spans="1:14" ht="10.5" customHeight="1">
      <c r="A22" s="90"/>
      <c r="B22" s="137" t="s">
        <v>364</v>
      </c>
      <c r="C22" s="142"/>
      <c r="D22" s="91"/>
      <c r="E22" s="92"/>
      <c r="F22" s="138" t="s">
        <v>590</v>
      </c>
      <c r="G22" s="93"/>
      <c r="H22" s="92"/>
      <c r="I22" s="137" t="s">
        <v>201</v>
      </c>
      <c r="J22" s="91"/>
      <c r="K22" s="92"/>
      <c r="L22" s="139" t="s">
        <v>398</v>
      </c>
      <c r="M22" s="94"/>
      <c r="N22" s="135"/>
    </row>
    <row r="23" spans="1:14" ht="10.5" customHeight="1">
      <c r="A23" s="90"/>
      <c r="B23" s="137" t="s">
        <v>548</v>
      </c>
      <c r="C23" s="142"/>
      <c r="D23" s="91"/>
      <c r="E23" s="92"/>
      <c r="F23" s="138" t="s">
        <v>664</v>
      </c>
      <c r="G23" s="93"/>
      <c r="H23" s="92"/>
      <c r="I23" s="137" t="s">
        <v>581</v>
      </c>
      <c r="J23" s="91"/>
      <c r="K23" s="92"/>
      <c r="L23" s="139" t="s">
        <v>407</v>
      </c>
      <c r="M23" s="94"/>
      <c r="N23" s="135"/>
    </row>
    <row r="24" spans="1:14" ht="10.5" customHeight="1">
      <c r="A24" s="90"/>
      <c r="B24" s="137" t="s">
        <v>573</v>
      </c>
      <c r="C24" s="142"/>
      <c r="D24" s="91"/>
      <c r="E24" s="92"/>
      <c r="F24" s="138" t="s">
        <v>27</v>
      </c>
      <c r="G24" s="93"/>
      <c r="H24" s="92"/>
      <c r="I24" s="137" t="s">
        <v>94</v>
      </c>
      <c r="J24" s="91"/>
      <c r="K24" s="90"/>
      <c r="L24" s="140" t="s">
        <v>408</v>
      </c>
      <c r="M24" s="94"/>
      <c r="N24" s="135"/>
    </row>
    <row r="25" spans="1:14" ht="10.5" customHeight="1">
      <c r="A25" s="90"/>
      <c r="B25" s="137" t="s">
        <v>358</v>
      </c>
      <c r="C25" s="142"/>
      <c r="D25" s="91"/>
      <c r="E25" s="92"/>
      <c r="F25" s="138" t="s">
        <v>432</v>
      </c>
      <c r="G25" s="93"/>
      <c r="H25" s="92"/>
      <c r="I25" s="137" t="s">
        <v>588</v>
      </c>
      <c r="J25" s="91"/>
      <c r="K25" s="90"/>
      <c r="L25" s="139" t="s">
        <v>407</v>
      </c>
      <c r="M25" s="94"/>
      <c r="N25" s="135"/>
    </row>
    <row r="26" spans="1:14" ht="12" customHeight="1">
      <c r="A26" s="90"/>
      <c r="B26" s="137" t="s">
        <v>512</v>
      </c>
      <c r="C26" s="142"/>
      <c r="D26" s="91"/>
      <c r="E26" s="92"/>
      <c r="F26" s="138" t="s">
        <v>354</v>
      </c>
      <c r="G26" s="93"/>
      <c r="H26" s="92"/>
      <c r="I26" s="137" t="s">
        <v>593</v>
      </c>
      <c r="J26" s="91"/>
      <c r="K26" s="90"/>
      <c r="L26" s="140" t="s">
        <v>409</v>
      </c>
      <c r="M26" s="94"/>
      <c r="N26" s="135"/>
    </row>
    <row r="27" spans="1:14" ht="12" customHeight="1">
      <c r="A27" s="90"/>
      <c r="B27" s="137" t="s">
        <v>583</v>
      </c>
      <c r="C27" s="142"/>
      <c r="D27" s="91"/>
      <c r="E27" s="92"/>
      <c r="F27" s="138" t="s">
        <v>540</v>
      </c>
      <c r="G27" s="93"/>
      <c r="H27" s="92"/>
      <c r="I27" s="137" t="s">
        <v>586</v>
      </c>
      <c r="J27" s="91"/>
      <c r="K27" s="90"/>
      <c r="L27" s="139" t="s">
        <v>407</v>
      </c>
      <c r="M27" s="94"/>
      <c r="N27" s="135"/>
    </row>
    <row r="28" spans="1:14" ht="10.5" customHeight="1">
      <c r="A28" s="90"/>
      <c r="B28" s="137" t="s">
        <v>616</v>
      </c>
      <c r="C28" s="142"/>
      <c r="D28" s="91"/>
      <c r="E28" s="92"/>
      <c r="F28" s="138" t="s">
        <v>538</v>
      </c>
      <c r="G28" s="93"/>
      <c r="H28" s="92"/>
      <c r="I28" s="137" t="s">
        <v>100</v>
      </c>
      <c r="J28" s="91"/>
      <c r="K28" s="90"/>
      <c r="L28" s="140" t="s">
        <v>419</v>
      </c>
      <c r="M28" s="94"/>
      <c r="N28" s="135"/>
    </row>
    <row r="29" spans="1:14" ht="10.5" customHeight="1">
      <c r="A29" s="90"/>
      <c r="B29" s="137" t="s">
        <v>617</v>
      </c>
      <c r="C29" s="142"/>
      <c r="D29" s="91"/>
      <c r="E29" s="92"/>
      <c r="F29" s="138" t="s">
        <v>90</v>
      </c>
      <c r="G29" s="93"/>
      <c r="H29" s="92"/>
      <c r="I29" s="137" t="s">
        <v>89</v>
      </c>
      <c r="J29" s="91"/>
      <c r="K29" s="90"/>
      <c r="L29" s="139" t="s">
        <v>400</v>
      </c>
      <c r="M29" s="94"/>
      <c r="N29" s="135"/>
    </row>
    <row r="30" spans="1:14" ht="10.5" customHeight="1">
      <c r="A30" s="90"/>
      <c r="B30" s="137" t="s">
        <v>606</v>
      </c>
      <c r="C30" s="142"/>
      <c r="D30" s="91"/>
      <c r="E30" s="92"/>
      <c r="F30" s="138" t="s">
        <v>372</v>
      </c>
      <c r="G30" s="93"/>
      <c r="H30" s="92"/>
      <c r="J30" s="91"/>
      <c r="K30" s="90"/>
      <c r="L30" s="139" t="s">
        <v>411</v>
      </c>
      <c r="M30" s="94"/>
      <c r="N30" s="135"/>
    </row>
    <row r="31" spans="1:14" ht="10.5" customHeight="1">
      <c r="A31" s="90"/>
      <c r="B31" s="137" t="s">
        <v>555</v>
      </c>
      <c r="C31" s="142"/>
      <c r="D31" s="91"/>
      <c r="E31" s="92"/>
      <c r="F31" s="138" t="s">
        <v>367</v>
      </c>
      <c r="G31" s="93"/>
      <c r="H31" s="92"/>
      <c r="I31" s="143"/>
      <c r="J31" s="91"/>
      <c r="K31" s="90"/>
      <c r="L31" s="139" t="s">
        <v>412</v>
      </c>
      <c r="M31" s="94"/>
      <c r="N31" s="135"/>
    </row>
    <row r="32" spans="1:14" ht="10.5" customHeight="1">
      <c r="A32" s="90"/>
      <c r="B32" s="137" t="s">
        <v>587</v>
      </c>
      <c r="C32" s="142"/>
      <c r="D32" s="91"/>
      <c r="E32" s="92"/>
      <c r="F32" s="138" t="s">
        <v>428</v>
      </c>
      <c r="G32" s="93"/>
      <c r="H32" s="92"/>
      <c r="I32" s="138"/>
      <c r="J32" s="91"/>
      <c r="K32" s="90"/>
      <c r="L32" s="139" t="s">
        <v>413</v>
      </c>
      <c r="M32" s="94"/>
      <c r="N32" s="135"/>
    </row>
    <row r="33" spans="1:14" ht="10.5" customHeight="1">
      <c r="A33" s="90"/>
      <c r="B33" s="137" t="s">
        <v>359</v>
      </c>
      <c r="C33" s="142"/>
      <c r="D33" s="91"/>
      <c r="E33" s="92"/>
      <c r="F33" s="138" t="s">
        <v>105</v>
      </c>
      <c r="G33" s="93"/>
      <c r="H33" s="92"/>
      <c r="I33" s="142"/>
      <c r="J33" s="91"/>
      <c r="K33" s="90"/>
      <c r="L33" s="140" t="s">
        <v>414</v>
      </c>
      <c r="M33" s="94"/>
      <c r="N33" s="135"/>
    </row>
    <row r="34" spans="1:14" ht="10.5" customHeight="1">
      <c r="A34" s="90"/>
      <c r="B34" s="137" t="s">
        <v>611</v>
      </c>
      <c r="C34" s="142"/>
      <c r="D34" s="91"/>
      <c r="E34" s="92"/>
      <c r="F34" s="138" t="s">
        <v>513</v>
      </c>
      <c r="G34" s="93"/>
      <c r="H34" s="92"/>
      <c r="I34" s="142"/>
      <c r="J34" s="91"/>
      <c r="K34" s="90"/>
      <c r="L34" s="139" t="s">
        <v>401</v>
      </c>
      <c r="M34" s="94"/>
      <c r="N34" s="135"/>
    </row>
    <row r="35" spans="1:14" ht="10.5" customHeight="1">
      <c r="A35" s="90"/>
      <c r="B35" s="137" t="s">
        <v>724</v>
      </c>
      <c r="C35" s="142"/>
      <c r="D35" s="91"/>
      <c r="E35" s="92"/>
      <c r="F35" s="138" t="s">
        <v>514</v>
      </c>
      <c r="G35" s="93"/>
      <c r="H35" s="92"/>
      <c r="I35" s="142"/>
      <c r="J35" s="91"/>
      <c r="K35" s="90"/>
      <c r="L35" s="139" t="s">
        <v>402</v>
      </c>
      <c r="M35" s="94"/>
      <c r="N35" s="135"/>
    </row>
    <row r="36" spans="1:14" ht="10.5" customHeight="1">
      <c r="A36" s="90"/>
      <c r="B36" s="137" t="s">
        <v>570</v>
      </c>
      <c r="C36" s="142"/>
      <c r="D36" s="91"/>
      <c r="E36" s="92"/>
      <c r="F36" s="138" t="s">
        <v>371</v>
      </c>
      <c r="G36" s="93"/>
      <c r="H36" s="92"/>
      <c r="I36" s="142"/>
      <c r="J36" s="91"/>
      <c r="K36" s="90"/>
      <c r="L36" s="139" t="s">
        <v>423</v>
      </c>
      <c r="M36" s="94"/>
      <c r="N36" s="135"/>
    </row>
    <row r="37" spans="1:14" ht="10.5" customHeight="1">
      <c r="A37" s="90"/>
      <c r="B37" s="137" t="s">
        <v>621</v>
      </c>
      <c r="C37" s="142"/>
      <c r="D37" s="91"/>
      <c r="E37" s="92"/>
      <c r="F37" s="138" t="s">
        <v>349</v>
      </c>
      <c r="G37" s="93"/>
      <c r="H37" s="92"/>
      <c r="I37" s="142"/>
      <c r="J37" s="91"/>
      <c r="K37" s="90"/>
      <c r="L37" s="139" t="s">
        <v>424</v>
      </c>
      <c r="M37" s="94"/>
      <c r="N37" s="135"/>
    </row>
    <row r="38" spans="1:14" ht="10.5" customHeight="1">
      <c r="A38" s="90"/>
      <c r="B38" s="137" t="s">
        <v>608</v>
      </c>
      <c r="C38" s="142"/>
      <c r="D38" s="91"/>
      <c r="E38" s="92"/>
      <c r="F38" s="138" t="s">
        <v>704</v>
      </c>
      <c r="G38" s="93"/>
      <c r="H38" s="92"/>
      <c r="I38" s="142"/>
      <c r="J38" s="91"/>
      <c r="K38" s="90"/>
      <c r="L38" s="167" t="s">
        <v>425</v>
      </c>
      <c r="M38" s="168"/>
      <c r="N38" s="135"/>
    </row>
    <row r="39" spans="1:14" ht="10.5" customHeight="1">
      <c r="A39" s="90"/>
      <c r="B39" s="137" t="s">
        <v>114</v>
      </c>
      <c r="C39" s="142"/>
      <c r="D39" s="91"/>
      <c r="E39" s="92"/>
      <c r="F39" s="138" t="s">
        <v>374</v>
      </c>
      <c r="G39" s="93"/>
      <c r="H39" s="92"/>
      <c r="I39" s="142"/>
      <c r="J39" s="91"/>
      <c r="K39" s="90"/>
      <c r="L39" s="167" t="s">
        <v>426</v>
      </c>
      <c r="M39" s="168"/>
      <c r="N39" s="135"/>
    </row>
    <row r="40" spans="1:14" ht="10.5" customHeight="1">
      <c r="A40" s="90"/>
      <c r="B40" s="137" t="s">
        <v>550</v>
      </c>
      <c r="C40" s="142"/>
      <c r="D40" s="91"/>
      <c r="E40" s="92"/>
      <c r="F40" s="138" t="s">
        <v>515</v>
      </c>
      <c r="G40" s="93"/>
      <c r="H40" s="92"/>
      <c r="I40" s="142"/>
      <c r="J40" s="91"/>
      <c r="K40" s="90"/>
      <c r="L40" s="139" t="s">
        <v>403</v>
      </c>
      <c r="M40" s="94"/>
      <c r="N40" s="135"/>
    </row>
    <row r="41" spans="1:14" ht="10.5" customHeight="1">
      <c r="A41" s="90"/>
      <c r="B41" s="137" t="s">
        <v>574</v>
      </c>
      <c r="C41" s="142"/>
      <c r="D41" s="91"/>
      <c r="E41" s="92"/>
      <c r="F41" s="138" t="s">
        <v>118</v>
      </c>
      <c r="G41" s="93"/>
      <c r="H41" s="92"/>
      <c r="I41" s="142"/>
      <c r="J41" s="91"/>
      <c r="K41" s="90"/>
      <c r="L41" s="139" t="s">
        <v>4</v>
      </c>
      <c r="M41" s="94"/>
      <c r="N41" s="135"/>
    </row>
    <row r="42" spans="1:14" ht="10.5" customHeight="1">
      <c r="A42" s="90"/>
      <c r="B42" s="137" t="s">
        <v>594</v>
      </c>
      <c r="C42" s="142"/>
      <c r="D42" s="91"/>
      <c r="E42" s="92"/>
      <c r="F42" s="138" t="s">
        <v>348</v>
      </c>
      <c r="G42" s="93"/>
      <c r="H42" s="92"/>
      <c r="I42" s="142"/>
      <c r="J42" s="91"/>
      <c r="K42" s="90"/>
      <c r="L42" s="139" t="s">
        <v>404</v>
      </c>
      <c r="M42" s="94"/>
      <c r="N42" s="135"/>
    </row>
    <row r="43" spans="1:14" ht="10.5" customHeight="1">
      <c r="A43" s="90"/>
      <c r="B43" s="137" t="s">
        <v>569</v>
      </c>
      <c r="C43" s="142"/>
      <c r="D43" s="91"/>
      <c r="E43" s="92"/>
      <c r="F43" s="138" t="s">
        <v>516</v>
      </c>
      <c r="G43" s="93"/>
      <c r="H43" s="92"/>
      <c r="I43" s="142"/>
      <c r="J43" s="91"/>
      <c r="K43" s="90"/>
      <c r="L43" s="139" t="s">
        <v>405</v>
      </c>
      <c r="M43" s="154"/>
      <c r="N43" s="135"/>
    </row>
    <row r="44" spans="1:14" ht="10.5" customHeight="1">
      <c r="A44" s="90"/>
      <c r="B44" s="137" t="s">
        <v>517</v>
      </c>
      <c r="C44" s="142"/>
      <c r="D44" s="91"/>
      <c r="E44" s="92"/>
      <c r="F44" s="138" t="s">
        <v>350</v>
      </c>
      <c r="G44" s="93"/>
      <c r="H44" s="92"/>
      <c r="I44" s="142"/>
      <c r="J44" s="91"/>
      <c r="K44" s="90"/>
      <c r="L44" s="139" t="s">
        <v>406</v>
      </c>
      <c r="M44" s="94"/>
      <c r="N44" s="135"/>
    </row>
    <row r="45" spans="1:14" ht="10.5" customHeight="1">
      <c r="A45" s="90"/>
      <c r="B45" s="137" t="s">
        <v>427</v>
      </c>
      <c r="C45" s="142"/>
      <c r="D45" s="91"/>
      <c r="E45" s="92"/>
      <c r="F45" s="138" t="s">
        <v>518</v>
      </c>
      <c r="G45" s="93"/>
      <c r="H45" s="92"/>
      <c r="I45" s="142"/>
      <c r="J45" s="91"/>
      <c r="K45" s="90"/>
      <c r="L45" s="139" t="s">
        <v>399</v>
      </c>
      <c r="M45" s="94"/>
      <c r="N45" s="135"/>
    </row>
    <row r="46" spans="1:14" ht="10.5" customHeight="1">
      <c r="A46" s="90"/>
      <c r="B46" s="137" t="s">
        <v>603</v>
      </c>
      <c r="C46" s="142"/>
      <c r="D46" s="91"/>
      <c r="E46" s="92"/>
      <c r="F46" s="138" t="s">
        <v>519</v>
      </c>
      <c r="G46" s="93"/>
      <c r="H46" s="92"/>
      <c r="I46" s="142"/>
      <c r="J46" s="91"/>
      <c r="K46" s="90"/>
      <c r="L46" s="136"/>
      <c r="M46" s="94"/>
      <c r="N46" s="135"/>
    </row>
    <row r="47" spans="1:14" ht="10.5" customHeight="1">
      <c r="A47" s="90"/>
      <c r="B47" s="137" t="s">
        <v>577</v>
      </c>
      <c r="C47" s="142"/>
      <c r="D47" s="91"/>
      <c r="E47" s="92"/>
      <c r="F47" s="138" t="s">
        <v>369</v>
      </c>
      <c r="G47" s="93"/>
      <c r="H47" s="92"/>
      <c r="I47" s="142"/>
      <c r="J47" s="91"/>
      <c r="K47" s="90"/>
      <c r="L47" s="136"/>
      <c r="M47" s="94"/>
      <c r="N47" s="135"/>
    </row>
    <row r="48" spans="1:14" ht="10.5" customHeight="1">
      <c r="A48" s="90"/>
      <c r="B48" s="137" t="s">
        <v>553</v>
      </c>
      <c r="C48" s="142"/>
      <c r="D48" s="91"/>
      <c r="E48" s="92"/>
      <c r="F48" s="138" t="s">
        <v>627</v>
      </c>
      <c r="G48" s="93"/>
      <c r="H48" s="92"/>
      <c r="I48" s="142"/>
      <c r="J48" s="91"/>
      <c r="K48" s="90"/>
      <c r="L48" s="136"/>
      <c r="M48" s="94"/>
      <c r="N48" s="135"/>
    </row>
    <row r="49" spans="1:14" ht="10.5" customHeight="1">
      <c r="A49" s="90"/>
      <c r="B49" s="166" t="s">
        <v>520</v>
      </c>
      <c r="C49" s="166"/>
      <c r="D49" s="91"/>
      <c r="E49" s="92"/>
      <c r="F49" s="138" t="s">
        <v>624</v>
      </c>
      <c r="G49" s="93"/>
      <c r="H49" s="92"/>
      <c r="I49" s="142"/>
      <c r="J49" s="91"/>
      <c r="K49" s="90"/>
      <c r="L49" s="139" t="s">
        <v>410</v>
      </c>
      <c r="M49" s="94"/>
      <c r="N49" s="135"/>
    </row>
    <row r="50" spans="1:14" ht="10.5" customHeight="1">
      <c r="A50" s="90"/>
      <c r="B50" s="137" t="s">
        <v>356</v>
      </c>
      <c r="C50" s="142"/>
      <c r="D50" s="91"/>
      <c r="E50" s="92"/>
      <c r="F50" s="138" t="s">
        <v>431</v>
      </c>
      <c r="G50" s="93"/>
      <c r="H50" s="92"/>
      <c r="I50" s="142"/>
      <c r="J50" s="91"/>
      <c r="K50" s="90"/>
      <c r="L50" s="136"/>
      <c r="M50" s="94"/>
      <c r="N50" s="135"/>
    </row>
    <row r="51" spans="1:14" ht="10.5" customHeight="1">
      <c r="A51" s="90"/>
      <c r="B51" s="137" t="s">
        <v>599</v>
      </c>
      <c r="C51" s="142"/>
      <c r="D51" s="91"/>
      <c r="E51" s="92"/>
      <c r="F51" s="138" t="s">
        <v>434</v>
      </c>
      <c r="G51" s="93"/>
      <c r="H51" s="92"/>
      <c r="I51" s="142"/>
      <c r="J51" s="91"/>
      <c r="K51" s="90"/>
      <c r="L51" s="136"/>
      <c r="M51" s="94"/>
      <c r="N51" s="135"/>
    </row>
    <row r="52" spans="1:13" ht="10.5" customHeight="1">
      <c r="A52" s="90"/>
      <c r="B52" s="137" t="s">
        <v>622</v>
      </c>
      <c r="C52" s="142"/>
      <c r="D52" s="144"/>
      <c r="E52" s="92"/>
      <c r="F52" s="138" t="s">
        <v>353</v>
      </c>
      <c r="G52" s="93"/>
      <c r="H52" s="92"/>
      <c r="I52" s="142"/>
      <c r="J52" s="144"/>
      <c r="K52" s="92"/>
      <c r="L52" s="136"/>
      <c r="M52" s="94"/>
    </row>
    <row r="53" spans="1:13" ht="10.5" customHeight="1">
      <c r="A53" s="90"/>
      <c r="B53" s="137" t="s">
        <v>578</v>
      </c>
      <c r="C53" s="142"/>
      <c r="D53" s="144"/>
      <c r="E53" s="92"/>
      <c r="F53" s="138" t="s">
        <v>675</v>
      </c>
      <c r="G53" s="93"/>
      <c r="H53" s="92"/>
      <c r="I53" s="142"/>
      <c r="J53" s="144"/>
      <c r="K53" s="92"/>
      <c r="L53" s="136"/>
      <c r="M53" s="94"/>
    </row>
    <row r="54" spans="1:13" ht="10.5" customHeight="1">
      <c r="A54" s="90"/>
      <c r="B54" s="137" t="s">
        <v>360</v>
      </c>
      <c r="C54" s="142"/>
      <c r="D54" s="144"/>
      <c r="E54" s="92"/>
      <c r="F54" s="138" t="s">
        <v>543</v>
      </c>
      <c r="G54" s="93"/>
      <c r="H54" s="92"/>
      <c r="I54" s="142"/>
      <c r="J54" s="144"/>
      <c r="K54" s="92"/>
      <c r="L54" s="142"/>
      <c r="M54" s="94"/>
    </row>
    <row r="55" spans="1:13" ht="10.5" customHeight="1">
      <c r="A55" s="90"/>
      <c r="B55" s="137" t="s">
        <v>580</v>
      </c>
      <c r="C55" s="142"/>
      <c r="D55" s="144"/>
      <c r="E55" s="92"/>
      <c r="F55" s="138" t="s">
        <v>534</v>
      </c>
      <c r="G55" s="93"/>
      <c r="H55" s="92"/>
      <c r="I55" s="142"/>
      <c r="J55" s="144"/>
      <c r="K55" s="92"/>
      <c r="L55" s="142"/>
      <c r="M55" s="94"/>
    </row>
    <row r="56" spans="1:13" ht="10.5" customHeight="1">
      <c r="A56" s="90"/>
      <c r="B56" s="137" t="s">
        <v>568</v>
      </c>
      <c r="C56" s="146"/>
      <c r="D56" s="144"/>
      <c r="E56" s="92"/>
      <c r="F56" s="138" t="s">
        <v>430</v>
      </c>
      <c r="G56" s="93"/>
      <c r="H56" s="92"/>
      <c r="I56" s="142"/>
      <c r="J56" s="144"/>
      <c r="K56" s="92"/>
      <c r="L56" s="142"/>
      <c r="M56" s="94"/>
    </row>
    <row r="57" spans="1:13" ht="10.5" customHeight="1">
      <c r="A57" s="90"/>
      <c r="B57" s="137" t="s">
        <v>585</v>
      </c>
      <c r="C57" s="146"/>
      <c r="D57" s="144"/>
      <c r="E57" s="92"/>
      <c r="F57" s="138" t="s">
        <v>521</v>
      </c>
      <c r="G57" s="93"/>
      <c r="H57" s="92"/>
      <c r="I57" s="142"/>
      <c r="J57" s="144"/>
      <c r="K57" s="92"/>
      <c r="L57" s="142"/>
      <c r="M57" s="94"/>
    </row>
    <row r="58" spans="1:13" ht="10.5" customHeight="1">
      <c r="A58" s="90"/>
      <c r="B58" s="137" t="s">
        <v>363</v>
      </c>
      <c r="C58" s="146"/>
      <c r="D58" s="144"/>
      <c r="E58" s="92"/>
      <c r="F58" s="138" t="s">
        <v>433</v>
      </c>
      <c r="G58" s="93"/>
      <c r="H58" s="92"/>
      <c r="I58" s="142"/>
      <c r="J58" s="144"/>
      <c r="K58" s="92"/>
      <c r="L58" s="142"/>
      <c r="M58" s="94"/>
    </row>
    <row r="59" spans="1:13" ht="10.5" customHeight="1">
      <c r="A59" s="90"/>
      <c r="B59" s="166" t="s">
        <v>549</v>
      </c>
      <c r="C59" s="166"/>
      <c r="D59" s="144"/>
      <c r="E59" s="92"/>
      <c r="F59" s="138" t="s">
        <v>522</v>
      </c>
      <c r="G59" s="93"/>
      <c r="H59" s="92"/>
      <c r="I59" s="142"/>
      <c r="J59" s="144"/>
      <c r="K59" s="92"/>
      <c r="L59" s="142"/>
      <c r="M59" s="94"/>
    </row>
    <row r="60" spans="1:13" ht="10.5" customHeight="1">
      <c r="A60" s="90"/>
      <c r="B60" s="137" t="s">
        <v>576</v>
      </c>
      <c r="C60" s="146"/>
      <c r="D60" s="144"/>
      <c r="E60" s="92"/>
      <c r="F60" s="138" t="s">
        <v>373</v>
      </c>
      <c r="G60" s="93"/>
      <c r="H60" s="92"/>
      <c r="I60" s="142"/>
      <c r="J60" s="144"/>
      <c r="K60" s="92"/>
      <c r="L60" s="142"/>
      <c r="M60" s="94"/>
    </row>
    <row r="61" spans="1:13" ht="10.5" customHeight="1">
      <c r="A61" s="90"/>
      <c r="B61" s="137" t="s">
        <v>591</v>
      </c>
      <c r="C61" s="146"/>
      <c r="D61" s="144"/>
      <c r="E61" s="92"/>
      <c r="F61" s="138" t="s">
        <v>370</v>
      </c>
      <c r="G61" s="93"/>
      <c r="H61" s="92"/>
      <c r="I61" s="142"/>
      <c r="J61" s="144"/>
      <c r="K61" s="92"/>
      <c r="L61" s="142"/>
      <c r="M61" s="94"/>
    </row>
    <row r="62" spans="1:13" ht="10.5" customHeight="1">
      <c r="A62" s="90"/>
      <c r="B62" s="137" t="s">
        <v>551</v>
      </c>
      <c r="C62" s="146"/>
      <c r="D62" s="144"/>
      <c r="E62" s="92"/>
      <c r="F62" s="138" t="s">
        <v>542</v>
      </c>
      <c r="G62" s="93"/>
      <c r="H62" s="92"/>
      <c r="I62" s="142"/>
      <c r="J62" s="144"/>
      <c r="K62" s="92"/>
      <c r="L62" s="142"/>
      <c r="M62" s="94"/>
    </row>
    <row r="63" spans="1:13" ht="10.5" customHeight="1">
      <c r="A63" s="90"/>
      <c r="B63" s="137" t="s">
        <v>361</v>
      </c>
      <c r="C63" s="146"/>
      <c r="D63" s="144"/>
      <c r="E63" s="92"/>
      <c r="G63" s="93"/>
      <c r="H63" s="92"/>
      <c r="J63" s="144"/>
      <c r="K63" s="92"/>
      <c r="M63" s="94"/>
    </row>
    <row r="64" spans="1:13" ht="10.5" customHeight="1">
      <c r="A64" s="90"/>
      <c r="B64" s="137" t="s">
        <v>609</v>
      </c>
      <c r="C64" s="146"/>
      <c r="D64" s="144"/>
      <c r="E64" s="92"/>
      <c r="F64" s="140"/>
      <c r="G64" s="93"/>
      <c r="H64" s="92"/>
      <c r="J64" s="144"/>
      <c r="K64" s="92"/>
      <c r="M64" s="94"/>
    </row>
    <row r="65" spans="1:13" ht="10.5" customHeight="1">
      <c r="A65" s="90"/>
      <c r="B65" s="137" t="s">
        <v>523</v>
      </c>
      <c r="D65" s="144"/>
      <c r="E65" s="92"/>
      <c r="F65" s="141"/>
      <c r="G65" s="93"/>
      <c r="H65" s="92"/>
      <c r="J65" s="144"/>
      <c r="K65" s="92"/>
      <c r="M65" s="94"/>
    </row>
    <row r="66" spans="1:13" ht="10.5" customHeight="1">
      <c r="A66" s="90"/>
      <c r="B66" s="137" t="s">
        <v>566</v>
      </c>
      <c r="D66" s="144"/>
      <c r="E66" s="92"/>
      <c r="G66" s="93"/>
      <c r="H66" s="92"/>
      <c r="J66" s="144"/>
      <c r="K66" s="92"/>
      <c r="M66" s="94"/>
    </row>
    <row r="67" spans="1:13" ht="10.5" customHeight="1">
      <c r="A67" s="90"/>
      <c r="B67" s="137" t="s">
        <v>620</v>
      </c>
      <c r="D67" s="144"/>
      <c r="E67" s="92"/>
      <c r="G67" s="93"/>
      <c r="H67" s="92"/>
      <c r="J67" s="144"/>
      <c r="K67" s="92"/>
      <c r="M67" s="94"/>
    </row>
    <row r="68" spans="1:13" ht="12" customHeight="1" thickBot="1">
      <c r="A68" s="147"/>
      <c r="B68" s="148" t="s">
        <v>605</v>
      </c>
      <c r="C68" s="148"/>
      <c r="D68" s="149"/>
      <c r="E68" s="150"/>
      <c r="F68" s="151"/>
      <c r="G68" s="152"/>
      <c r="H68" s="150"/>
      <c r="I68" s="148"/>
      <c r="J68" s="149"/>
      <c r="K68" s="150"/>
      <c r="L68" s="148"/>
      <c r="M68" s="153"/>
    </row>
    <row r="69" ht="10.5" customHeight="1" thickTop="1">
      <c r="B69" s="137"/>
    </row>
    <row r="70" ht="10.5" customHeight="1">
      <c r="B70" s="137"/>
    </row>
    <row r="71" ht="10.5" customHeight="1">
      <c r="B71" s="137"/>
    </row>
    <row r="72" ht="10.5" customHeight="1">
      <c r="B72" s="137"/>
    </row>
    <row r="73" ht="10.5" customHeight="1">
      <c r="B73" s="137"/>
    </row>
    <row r="74" ht="10.5" customHeight="1">
      <c r="B74" s="137"/>
    </row>
    <row r="75" ht="10.5" customHeight="1">
      <c r="B75" s="137"/>
    </row>
  </sheetData>
  <mergeCells count="5">
    <mergeCell ref="B59:C59"/>
    <mergeCell ref="L38:M38"/>
    <mergeCell ref="L39:M39"/>
    <mergeCell ref="A1:D1"/>
    <mergeCell ref="B49:C49"/>
  </mergeCells>
  <printOptions/>
  <pageMargins left="0.36" right="0.54" top="0.42" bottom="0.25" header="0.25" footer="0"/>
  <pageSetup horizontalDpi="600" verticalDpi="600" orientation="portrait" r:id="rId1"/>
  <headerFooter alignWithMargins="0">
    <oddHeader>&amp;C&amp;"Arial,Bold"Fulbright-Hays Doctoral Dissertation Research Abroad Program FY 2004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4"/>
  <sheetViews>
    <sheetView showZeros="0" workbookViewId="0" topLeftCell="A1">
      <pane ySplit="1" topLeftCell="BM2" activePane="bottomLeft" state="frozen"/>
      <selection pane="topLeft" activeCell="F7" sqref="F7"/>
      <selection pane="bottomLeft" activeCell="A1" sqref="A1"/>
    </sheetView>
  </sheetViews>
  <sheetFormatPr defaultColWidth="9.140625" defaultRowHeight="12.75"/>
  <cols>
    <col min="1" max="1" width="9.140625" style="99" customWidth="1"/>
    <col min="2" max="3" width="16.7109375" style="99" customWidth="1"/>
    <col min="4" max="5" width="24.7109375" style="99" customWidth="1"/>
    <col min="6" max="6" width="16.7109375" style="126" customWidth="1"/>
    <col min="7" max="7" width="16.8515625" style="127" bestFit="1" customWidth="1"/>
    <col min="8" max="16384" width="9.140625" style="99" customWidth="1"/>
  </cols>
  <sheetData>
    <row r="1" spans="1:7" ht="26.25" thickBot="1">
      <c r="A1" s="95"/>
      <c r="B1" s="96" t="s">
        <v>8</v>
      </c>
      <c r="C1" s="96" t="s">
        <v>524</v>
      </c>
      <c r="D1" s="96" t="s">
        <v>592</v>
      </c>
      <c r="E1" s="96" t="s">
        <v>525</v>
      </c>
      <c r="F1" s="97" t="s">
        <v>526</v>
      </c>
      <c r="G1" s="98" t="s">
        <v>527</v>
      </c>
    </row>
    <row r="2" spans="1:7" ht="15">
      <c r="A2" s="175" t="s">
        <v>435</v>
      </c>
      <c r="B2" s="173"/>
      <c r="C2" s="173"/>
      <c r="D2" s="173"/>
      <c r="E2" s="173"/>
      <c r="F2" s="173"/>
      <c r="G2" s="174"/>
    </row>
    <row r="3" spans="1:7" ht="12.75">
      <c r="A3" s="100"/>
      <c r="B3" s="101" t="s">
        <v>607</v>
      </c>
      <c r="C3" s="101"/>
      <c r="D3" s="101" t="s">
        <v>544</v>
      </c>
      <c r="E3" s="101" t="s">
        <v>565</v>
      </c>
      <c r="F3" s="102">
        <v>1</v>
      </c>
      <c r="G3" s="103">
        <v>36129</v>
      </c>
    </row>
    <row r="4" spans="1:7" ht="12.75">
      <c r="A4" s="100"/>
      <c r="B4" s="104" t="s">
        <v>711</v>
      </c>
      <c r="C4" s="112" t="s">
        <v>363</v>
      </c>
      <c r="D4" s="112" t="s">
        <v>108</v>
      </c>
      <c r="E4" s="112" t="s">
        <v>567</v>
      </c>
      <c r="F4" s="118">
        <v>1</v>
      </c>
      <c r="G4" s="155">
        <v>23571</v>
      </c>
    </row>
    <row r="5" spans="1:7" ht="12.75">
      <c r="A5" s="100"/>
      <c r="B5" s="104" t="s">
        <v>573</v>
      </c>
      <c r="C5" s="104" t="s">
        <v>707</v>
      </c>
      <c r="D5" s="104" t="s">
        <v>534</v>
      </c>
      <c r="E5" s="104" t="s">
        <v>708</v>
      </c>
      <c r="F5" s="105">
        <v>2</v>
      </c>
      <c r="G5" s="106">
        <v>57729</v>
      </c>
    </row>
    <row r="6" spans="1:7" ht="12.75">
      <c r="A6" s="100"/>
      <c r="B6" s="104" t="s">
        <v>512</v>
      </c>
      <c r="C6" s="104"/>
      <c r="D6" s="104" t="s">
        <v>103</v>
      </c>
      <c r="E6" s="104" t="s">
        <v>85</v>
      </c>
      <c r="F6" s="105">
        <v>1</v>
      </c>
      <c r="G6" s="106">
        <v>20268</v>
      </c>
    </row>
    <row r="7" spans="1:7" ht="25.5">
      <c r="A7" s="100"/>
      <c r="B7" s="104" t="s">
        <v>570</v>
      </c>
      <c r="C7" s="104" t="s">
        <v>361</v>
      </c>
      <c r="D7" s="104" t="s">
        <v>709</v>
      </c>
      <c r="E7" s="104" t="s">
        <v>710</v>
      </c>
      <c r="F7" s="105">
        <v>4</v>
      </c>
      <c r="G7" s="106">
        <v>115347</v>
      </c>
    </row>
    <row r="8" spans="1:7" ht="12.75">
      <c r="A8" s="100"/>
      <c r="B8" s="104" t="s">
        <v>114</v>
      </c>
      <c r="C8" s="104"/>
      <c r="D8" s="104" t="s">
        <v>115</v>
      </c>
      <c r="E8" s="104" t="s">
        <v>113</v>
      </c>
      <c r="F8" s="105">
        <v>1</v>
      </c>
      <c r="G8" s="106">
        <v>23185</v>
      </c>
    </row>
    <row r="9" spans="1:7" ht="12.75">
      <c r="A9" s="100"/>
      <c r="B9" s="104" t="s">
        <v>574</v>
      </c>
      <c r="C9" s="104"/>
      <c r="D9" s="104" t="s">
        <v>86</v>
      </c>
      <c r="E9" s="104" t="s">
        <v>85</v>
      </c>
      <c r="F9" s="105">
        <v>1</v>
      </c>
      <c r="G9" s="106">
        <v>16195</v>
      </c>
    </row>
    <row r="10" spans="1:7" ht="12.75">
      <c r="A10" s="100"/>
      <c r="B10" s="104" t="s">
        <v>517</v>
      </c>
      <c r="C10" s="104"/>
      <c r="D10" s="104" t="s">
        <v>105</v>
      </c>
      <c r="E10" s="104" t="s">
        <v>567</v>
      </c>
      <c r="F10" s="105">
        <v>1</v>
      </c>
      <c r="G10" s="106">
        <v>20299</v>
      </c>
    </row>
    <row r="11" spans="1:7" ht="12.75">
      <c r="A11" s="100"/>
      <c r="B11" s="104" t="s">
        <v>577</v>
      </c>
      <c r="C11" s="104"/>
      <c r="D11" s="104" t="s">
        <v>82</v>
      </c>
      <c r="E11" s="104" t="s">
        <v>567</v>
      </c>
      <c r="F11" s="105">
        <v>1</v>
      </c>
      <c r="G11" s="106">
        <v>19518</v>
      </c>
    </row>
    <row r="12" spans="1:7" ht="12.75">
      <c r="A12" s="100"/>
      <c r="B12" s="104" t="s">
        <v>568</v>
      </c>
      <c r="C12" s="104"/>
      <c r="D12" s="104" t="s">
        <v>625</v>
      </c>
      <c r="E12" s="104" t="s">
        <v>567</v>
      </c>
      <c r="F12" s="105">
        <v>1</v>
      </c>
      <c r="G12" s="106">
        <v>35478</v>
      </c>
    </row>
    <row r="13" spans="1:7" ht="12.75">
      <c r="A13" s="100"/>
      <c r="B13" s="104" t="s">
        <v>576</v>
      </c>
      <c r="C13" s="104"/>
      <c r="D13" s="104" t="s">
        <v>542</v>
      </c>
      <c r="E13" s="104" t="s">
        <v>567</v>
      </c>
      <c r="F13" s="105">
        <v>1</v>
      </c>
      <c r="G13" s="106">
        <v>23400</v>
      </c>
    </row>
    <row r="14" spans="1:7" ht="38.25">
      <c r="A14" s="100"/>
      <c r="B14" s="104" t="s">
        <v>566</v>
      </c>
      <c r="C14" s="104" t="s">
        <v>570</v>
      </c>
      <c r="D14" s="104" t="s">
        <v>624</v>
      </c>
      <c r="E14" s="104" t="s">
        <v>714</v>
      </c>
      <c r="F14" s="105">
        <v>5</v>
      </c>
      <c r="G14" s="106">
        <v>147897</v>
      </c>
    </row>
    <row r="15" spans="1:7" ht="25.5">
      <c r="A15" s="100"/>
      <c r="B15" s="159" t="s">
        <v>499</v>
      </c>
      <c r="C15" s="104"/>
      <c r="D15" s="104" t="s">
        <v>712</v>
      </c>
      <c r="E15" s="104" t="s">
        <v>713</v>
      </c>
      <c r="F15" s="105">
        <v>2</v>
      </c>
      <c r="G15" s="106">
        <v>59256</v>
      </c>
    </row>
    <row r="16" spans="1:7" ht="25.5">
      <c r="A16" s="100"/>
      <c r="B16" s="104" t="s">
        <v>504</v>
      </c>
      <c r="C16" s="104"/>
      <c r="D16" s="104" t="s">
        <v>518</v>
      </c>
      <c r="E16" s="104" t="s">
        <v>715</v>
      </c>
      <c r="F16" s="105">
        <v>2</v>
      </c>
      <c r="G16" s="106">
        <v>54966</v>
      </c>
    </row>
    <row r="17" spans="1:7" ht="13.5" thickBot="1">
      <c r="A17" s="107" t="s">
        <v>623</v>
      </c>
      <c r="B17" s="108"/>
      <c r="C17" s="109"/>
      <c r="D17" s="109"/>
      <c r="E17" s="109"/>
      <c r="F17" s="110">
        <f>SUM(F3:F16)</f>
        <v>24</v>
      </c>
      <c r="G17" s="111">
        <f>SUM(G3:G16)</f>
        <v>653238</v>
      </c>
    </row>
    <row r="18" spans="1:7" ht="15">
      <c r="A18" s="172" t="s">
        <v>436</v>
      </c>
      <c r="B18" s="173"/>
      <c r="C18" s="173"/>
      <c r="D18" s="173"/>
      <c r="E18" s="173"/>
      <c r="F18" s="173"/>
      <c r="G18" s="174"/>
    </row>
    <row r="19" spans="1:7" ht="25.5">
      <c r="A19" s="100"/>
      <c r="B19" s="112" t="s">
        <v>601</v>
      </c>
      <c r="C19" s="112" t="s">
        <v>717</v>
      </c>
      <c r="D19" s="112" t="s">
        <v>716</v>
      </c>
      <c r="E19" s="112" t="s">
        <v>532</v>
      </c>
      <c r="F19" s="113">
        <v>6</v>
      </c>
      <c r="G19" s="114">
        <v>218244</v>
      </c>
    </row>
    <row r="20" spans="1:7" ht="12.75">
      <c r="A20" s="100"/>
      <c r="B20" s="104" t="s">
        <v>596</v>
      </c>
      <c r="C20" s="104"/>
      <c r="D20" s="104" t="s">
        <v>706</v>
      </c>
      <c r="E20" s="104" t="s">
        <v>531</v>
      </c>
      <c r="F20" s="115">
        <v>2</v>
      </c>
      <c r="G20" s="116">
        <v>35701</v>
      </c>
    </row>
    <row r="21" spans="1:7" ht="51">
      <c r="A21" s="100"/>
      <c r="B21" s="104" t="s">
        <v>597</v>
      </c>
      <c r="C21" s="104" t="s">
        <v>718</v>
      </c>
      <c r="D21" s="104" t="s">
        <v>626</v>
      </c>
      <c r="E21" s="104" t="s">
        <v>719</v>
      </c>
      <c r="F21" s="115">
        <v>9</v>
      </c>
      <c r="G21" s="116">
        <v>216337</v>
      </c>
    </row>
    <row r="22" spans="1:7" ht="12.75">
      <c r="A22" s="100"/>
      <c r="B22" s="104" t="s">
        <v>720</v>
      </c>
      <c r="C22" s="104"/>
      <c r="D22" s="104" t="s">
        <v>627</v>
      </c>
      <c r="E22" s="104" t="s">
        <v>567</v>
      </c>
      <c r="F22" s="115">
        <v>1</v>
      </c>
      <c r="G22" s="116">
        <v>31433</v>
      </c>
    </row>
    <row r="23" spans="1:7" ht="12.75">
      <c r="A23" s="100"/>
      <c r="B23" s="104" t="s">
        <v>595</v>
      </c>
      <c r="C23" s="104"/>
      <c r="D23" s="104" t="s">
        <v>627</v>
      </c>
      <c r="E23" s="104" t="s">
        <v>567</v>
      </c>
      <c r="F23" s="115">
        <v>1</v>
      </c>
      <c r="G23" s="116">
        <v>34723</v>
      </c>
    </row>
    <row r="24" spans="1:7" ht="12.75">
      <c r="A24" s="100"/>
      <c r="B24" s="104" t="s">
        <v>509</v>
      </c>
      <c r="C24" s="104"/>
      <c r="D24" s="104" t="s">
        <v>627</v>
      </c>
      <c r="E24" s="104" t="s">
        <v>586</v>
      </c>
      <c r="F24" s="115">
        <v>1</v>
      </c>
      <c r="G24" s="116">
        <v>20597</v>
      </c>
    </row>
    <row r="25" spans="1:7" ht="12.75">
      <c r="A25" s="100"/>
      <c r="B25" s="104" t="s">
        <v>150</v>
      </c>
      <c r="C25" s="104"/>
      <c r="D25" s="104" t="s">
        <v>627</v>
      </c>
      <c r="E25" s="104" t="s">
        <v>567</v>
      </c>
      <c r="F25" s="115">
        <v>1</v>
      </c>
      <c r="G25" s="116">
        <v>27987</v>
      </c>
    </row>
    <row r="26" spans="1:7" ht="12.75">
      <c r="A26" s="100"/>
      <c r="B26" s="104" t="s">
        <v>358</v>
      </c>
      <c r="C26" s="104" t="s">
        <v>554</v>
      </c>
      <c r="D26" s="104" t="s">
        <v>507</v>
      </c>
      <c r="E26" s="104" t="s">
        <v>567</v>
      </c>
      <c r="F26" s="115">
        <v>1</v>
      </c>
      <c r="G26" s="116">
        <v>29534</v>
      </c>
    </row>
    <row r="27" spans="1:7" ht="12.75" customHeight="1">
      <c r="A27" s="100"/>
      <c r="B27" s="104" t="s">
        <v>594</v>
      </c>
      <c r="C27" s="104" t="s">
        <v>551</v>
      </c>
      <c r="D27" s="104" t="s">
        <v>627</v>
      </c>
      <c r="E27" s="104" t="s">
        <v>565</v>
      </c>
      <c r="F27" s="115">
        <v>5</v>
      </c>
      <c r="G27" s="116">
        <v>151230</v>
      </c>
    </row>
    <row r="28" spans="1:7" ht="12.75">
      <c r="A28" s="100"/>
      <c r="B28" s="104" t="s">
        <v>603</v>
      </c>
      <c r="C28" s="104"/>
      <c r="D28" s="104" t="s">
        <v>627</v>
      </c>
      <c r="E28" s="104" t="s">
        <v>572</v>
      </c>
      <c r="F28" s="115">
        <v>1</v>
      </c>
      <c r="G28" s="116">
        <v>27393</v>
      </c>
    </row>
    <row r="29" spans="1:7" ht="25.5">
      <c r="A29" s="100"/>
      <c r="B29" s="104" t="s">
        <v>599</v>
      </c>
      <c r="C29" s="104"/>
      <c r="D29" s="104" t="s">
        <v>627</v>
      </c>
      <c r="E29" s="104" t="s">
        <v>528</v>
      </c>
      <c r="F29" s="115">
        <v>2</v>
      </c>
      <c r="G29" s="116">
        <v>38147</v>
      </c>
    </row>
    <row r="30" spans="1:7" ht="13.5" thickBot="1">
      <c r="A30" s="107" t="s">
        <v>623</v>
      </c>
      <c r="B30" s="109"/>
      <c r="C30" s="109"/>
      <c r="D30" s="109"/>
      <c r="E30" s="109"/>
      <c r="F30" s="110">
        <f>SUM(F19:F29)</f>
        <v>30</v>
      </c>
      <c r="G30" s="111">
        <f>SUM(G19:G29)</f>
        <v>831326</v>
      </c>
    </row>
    <row r="31" spans="1:7" ht="15">
      <c r="A31" s="172" t="s">
        <v>437</v>
      </c>
      <c r="B31" s="173"/>
      <c r="C31" s="173"/>
      <c r="D31" s="173"/>
      <c r="E31" s="173"/>
      <c r="F31" s="173"/>
      <c r="G31" s="174"/>
    </row>
    <row r="32" spans="1:7" ht="12.75">
      <c r="A32" s="100"/>
      <c r="B32" s="117" t="s">
        <v>501</v>
      </c>
      <c r="C32" s="117"/>
      <c r="D32" s="117" t="s">
        <v>721</v>
      </c>
      <c r="E32" s="117" t="s">
        <v>565</v>
      </c>
      <c r="F32" s="118">
        <v>1</v>
      </c>
      <c r="G32" s="119">
        <v>11268</v>
      </c>
    </row>
    <row r="33" spans="1:7" ht="12.75">
      <c r="A33" s="100"/>
      <c r="B33" s="120" t="s">
        <v>502</v>
      </c>
      <c r="C33" s="120"/>
      <c r="D33" s="120" t="s">
        <v>503</v>
      </c>
      <c r="E33" s="120" t="s">
        <v>579</v>
      </c>
      <c r="F33" s="105">
        <v>1</v>
      </c>
      <c r="G33" s="121">
        <v>34032</v>
      </c>
    </row>
    <row r="34" spans="1:7" ht="25.5">
      <c r="A34" s="100"/>
      <c r="B34" s="120" t="s">
        <v>558</v>
      </c>
      <c r="C34" s="120" t="s">
        <v>722</v>
      </c>
      <c r="D34" s="120" t="s">
        <v>214</v>
      </c>
      <c r="E34" s="120" t="s">
        <v>565</v>
      </c>
      <c r="F34" s="105">
        <v>1</v>
      </c>
      <c r="G34" s="121">
        <v>37339</v>
      </c>
    </row>
    <row r="35" spans="1:7" ht="12.75">
      <c r="A35" s="100"/>
      <c r="B35" s="120" t="s">
        <v>582</v>
      </c>
      <c r="C35" s="120"/>
      <c r="D35" s="120" t="s">
        <v>506</v>
      </c>
      <c r="E35" s="120" t="s">
        <v>567</v>
      </c>
      <c r="F35" s="105">
        <v>1</v>
      </c>
      <c r="G35" s="121">
        <v>19064</v>
      </c>
    </row>
    <row r="36" spans="1:7" ht="12.75">
      <c r="A36" s="100"/>
      <c r="B36" s="120" t="s">
        <v>724</v>
      </c>
      <c r="C36" s="120"/>
      <c r="D36" s="120" t="s">
        <v>723</v>
      </c>
      <c r="E36" s="120" t="s">
        <v>579</v>
      </c>
      <c r="F36" s="105">
        <v>1</v>
      </c>
      <c r="G36" s="121">
        <v>52666</v>
      </c>
    </row>
    <row r="37" spans="1:7" ht="25.5">
      <c r="A37" s="100"/>
      <c r="B37" s="120" t="s">
        <v>578</v>
      </c>
      <c r="C37" s="120" t="s">
        <v>583</v>
      </c>
      <c r="D37" s="120" t="s">
        <v>725</v>
      </c>
      <c r="E37" s="120" t="s">
        <v>586</v>
      </c>
      <c r="F37" s="105">
        <v>3</v>
      </c>
      <c r="G37" s="121">
        <v>81362</v>
      </c>
    </row>
    <row r="38" spans="1:7" ht="38.25">
      <c r="A38" s="100"/>
      <c r="B38" s="120" t="s">
        <v>580</v>
      </c>
      <c r="C38" s="120" t="s">
        <v>726</v>
      </c>
      <c r="D38" s="120" t="s">
        <v>727</v>
      </c>
      <c r="E38" s="120" t="s">
        <v>728</v>
      </c>
      <c r="F38" s="105">
        <v>13</v>
      </c>
      <c r="G38" s="156">
        <v>419130</v>
      </c>
    </row>
    <row r="39" spans="1:7" ht="38.25" customHeight="1">
      <c r="A39" s="100"/>
      <c r="B39" s="157" t="s">
        <v>362</v>
      </c>
      <c r="C39" s="120" t="s">
        <v>729</v>
      </c>
      <c r="D39" s="158" t="s">
        <v>216</v>
      </c>
      <c r="E39" s="120" t="s">
        <v>565</v>
      </c>
      <c r="F39" s="105">
        <v>1</v>
      </c>
      <c r="G39" s="156">
        <v>18359</v>
      </c>
    </row>
    <row r="40" spans="1:7" ht="12.75">
      <c r="A40" s="100"/>
      <c r="B40" s="120" t="s">
        <v>556</v>
      </c>
      <c r="C40" s="120"/>
      <c r="D40" s="120" t="s">
        <v>533</v>
      </c>
      <c r="E40" s="120" t="s">
        <v>579</v>
      </c>
      <c r="F40" s="105">
        <v>1</v>
      </c>
      <c r="G40" s="156">
        <v>33819</v>
      </c>
    </row>
    <row r="41" spans="1:7" ht="13.5" thickBot="1">
      <c r="A41" s="107" t="s">
        <v>623</v>
      </c>
      <c r="B41" s="122"/>
      <c r="C41" s="122"/>
      <c r="D41" s="122"/>
      <c r="E41" s="122"/>
      <c r="F41" s="110">
        <f>SUM(F32:F40)</f>
        <v>23</v>
      </c>
      <c r="G41" s="111">
        <f>SUM(G32:G40)</f>
        <v>707039</v>
      </c>
    </row>
    <row r="42" spans="1:7" ht="15">
      <c r="A42" s="172" t="s">
        <v>438</v>
      </c>
      <c r="B42" s="173"/>
      <c r="C42" s="173"/>
      <c r="D42" s="173"/>
      <c r="E42" s="173"/>
      <c r="F42" s="173"/>
      <c r="G42" s="174"/>
    </row>
    <row r="43" spans="1:7" ht="51">
      <c r="A43" s="100"/>
      <c r="B43" s="117" t="s">
        <v>589</v>
      </c>
      <c r="C43" s="117" t="s">
        <v>523</v>
      </c>
      <c r="D43" s="117" t="s">
        <v>252</v>
      </c>
      <c r="E43" s="117" t="s">
        <v>730</v>
      </c>
      <c r="F43" s="118">
        <v>11</v>
      </c>
      <c r="G43" s="119">
        <v>303132</v>
      </c>
    </row>
    <row r="44" spans="1:7" ht="38.25">
      <c r="A44" s="100"/>
      <c r="B44" s="120" t="s">
        <v>587</v>
      </c>
      <c r="C44" s="120"/>
      <c r="D44" s="120" t="s">
        <v>732</v>
      </c>
      <c r="E44" s="120" t="s">
        <v>731</v>
      </c>
      <c r="F44" s="105">
        <v>8</v>
      </c>
      <c r="G44" s="121">
        <v>355163</v>
      </c>
    </row>
    <row r="45" spans="1:7" ht="25.5">
      <c r="A45" s="100"/>
      <c r="B45" s="120" t="s">
        <v>733</v>
      </c>
      <c r="C45" s="120" t="s">
        <v>587</v>
      </c>
      <c r="D45" s="120" t="s">
        <v>734</v>
      </c>
      <c r="E45" s="120" t="s">
        <v>735</v>
      </c>
      <c r="F45" s="105">
        <v>4</v>
      </c>
      <c r="G45" s="121">
        <v>138622</v>
      </c>
    </row>
    <row r="46" spans="1:7" ht="13.5" thickBot="1">
      <c r="A46" s="107" t="s">
        <v>623</v>
      </c>
      <c r="B46" s="109"/>
      <c r="C46" s="109"/>
      <c r="D46" s="108"/>
      <c r="E46" s="109"/>
      <c r="F46" s="110">
        <f>SUM(F43:F45)</f>
        <v>23</v>
      </c>
      <c r="G46" s="111">
        <f>SUM(G43:G45)</f>
        <v>796917</v>
      </c>
    </row>
    <row r="47" spans="1:7" ht="15">
      <c r="A47" s="172" t="s">
        <v>439</v>
      </c>
      <c r="B47" s="173"/>
      <c r="C47" s="173"/>
      <c r="D47" s="173"/>
      <c r="E47" s="173"/>
      <c r="F47" s="173"/>
      <c r="G47" s="174"/>
    </row>
    <row r="48" spans="1:7" ht="36.75" customHeight="1">
      <c r="A48" s="100"/>
      <c r="B48" s="123" t="s">
        <v>607</v>
      </c>
      <c r="C48" s="123"/>
      <c r="D48" s="123" t="s">
        <v>544</v>
      </c>
      <c r="E48" s="123" t="s">
        <v>736</v>
      </c>
      <c r="F48" s="102">
        <v>4</v>
      </c>
      <c r="G48" s="124">
        <v>117886</v>
      </c>
    </row>
    <row r="49" spans="1:7" ht="25.5">
      <c r="A49" s="100"/>
      <c r="B49" s="120" t="s">
        <v>606</v>
      </c>
      <c r="C49" s="120" t="s">
        <v>737</v>
      </c>
      <c r="D49" s="120" t="s">
        <v>738</v>
      </c>
      <c r="E49" s="120" t="s">
        <v>739</v>
      </c>
      <c r="F49" s="105">
        <v>2</v>
      </c>
      <c r="G49" s="121">
        <v>69385</v>
      </c>
    </row>
    <row r="50" spans="1:7" ht="12.75">
      <c r="A50" s="100"/>
      <c r="B50" s="120" t="s">
        <v>611</v>
      </c>
      <c r="C50" s="120"/>
      <c r="D50" s="120" t="s">
        <v>544</v>
      </c>
      <c r="E50" s="120" t="s">
        <v>565</v>
      </c>
      <c r="F50" s="105">
        <v>1</v>
      </c>
      <c r="G50" s="121">
        <v>40728</v>
      </c>
    </row>
    <row r="51" spans="1:7" ht="12.75">
      <c r="A51" s="100"/>
      <c r="B51" s="120" t="s">
        <v>608</v>
      </c>
      <c r="C51" s="120"/>
      <c r="D51" s="120" t="s">
        <v>544</v>
      </c>
      <c r="E51" s="120" t="s">
        <v>567</v>
      </c>
      <c r="F51" s="105">
        <v>1</v>
      </c>
      <c r="G51" s="121">
        <v>27155</v>
      </c>
    </row>
    <row r="52" spans="1:7" ht="12.75">
      <c r="A52" s="100"/>
      <c r="B52" s="120" t="s">
        <v>569</v>
      </c>
      <c r="C52" s="120"/>
      <c r="D52" s="120" t="s">
        <v>541</v>
      </c>
      <c r="E52" s="120" t="s">
        <v>567</v>
      </c>
      <c r="F52" s="105">
        <v>1</v>
      </c>
      <c r="G52" s="121">
        <v>32300</v>
      </c>
    </row>
    <row r="53" spans="1:7" ht="38.25">
      <c r="A53" s="100"/>
      <c r="B53" s="120" t="s">
        <v>553</v>
      </c>
      <c r="C53" s="120" t="s">
        <v>740</v>
      </c>
      <c r="D53" s="120" t="s">
        <v>544</v>
      </c>
      <c r="E53" s="120" t="s">
        <v>565</v>
      </c>
      <c r="F53" s="105">
        <v>1</v>
      </c>
      <c r="G53" s="121">
        <v>29923</v>
      </c>
    </row>
    <row r="54" spans="1:7" ht="25.5">
      <c r="A54" s="100"/>
      <c r="B54" s="120" t="s">
        <v>551</v>
      </c>
      <c r="C54" s="120" t="s">
        <v>554</v>
      </c>
      <c r="D54" s="120" t="s">
        <v>310</v>
      </c>
      <c r="E54" s="120" t="s">
        <v>565</v>
      </c>
      <c r="F54" s="105">
        <v>1</v>
      </c>
      <c r="G54" s="121">
        <v>40198</v>
      </c>
    </row>
    <row r="55" spans="1:7" ht="25.5">
      <c r="A55" s="100"/>
      <c r="B55" s="120" t="s">
        <v>609</v>
      </c>
      <c r="C55" s="120" t="s">
        <v>741</v>
      </c>
      <c r="D55" s="120" t="s">
        <v>544</v>
      </c>
      <c r="E55" s="120" t="s">
        <v>743</v>
      </c>
      <c r="F55" s="105">
        <v>2</v>
      </c>
      <c r="G55" s="121">
        <v>39878</v>
      </c>
    </row>
    <row r="56" spans="1:7" ht="25.5">
      <c r="A56" s="100"/>
      <c r="B56" s="120" t="s">
        <v>605</v>
      </c>
      <c r="C56" s="120" t="s">
        <v>744</v>
      </c>
      <c r="D56" s="120" t="s">
        <v>745</v>
      </c>
      <c r="E56" s="120" t="s">
        <v>530</v>
      </c>
      <c r="F56" s="105">
        <v>4</v>
      </c>
      <c r="G56" s="121">
        <v>161424</v>
      </c>
    </row>
    <row r="57" spans="1:7" ht="12.75">
      <c r="A57" s="100"/>
      <c r="B57" s="120" t="s">
        <v>614</v>
      </c>
      <c r="C57" s="120"/>
      <c r="D57" s="120" t="s">
        <v>544</v>
      </c>
      <c r="E57" s="120" t="s">
        <v>581</v>
      </c>
      <c r="F57" s="105">
        <v>1</v>
      </c>
      <c r="G57" s="121">
        <v>33525</v>
      </c>
    </row>
    <row r="58" spans="1:7" ht="13.5" thickBot="1">
      <c r="A58" s="107" t="s">
        <v>623</v>
      </c>
      <c r="B58" s="122"/>
      <c r="C58" s="122"/>
      <c r="D58" s="122"/>
      <c r="E58" s="122"/>
      <c r="F58" s="110">
        <f>SUM(F48:F57)</f>
        <v>18</v>
      </c>
      <c r="G58" s="111">
        <f>SUM(G48:G57)</f>
        <v>592402</v>
      </c>
    </row>
    <row r="59" spans="1:7" ht="15">
      <c r="A59" s="172" t="s">
        <v>440</v>
      </c>
      <c r="B59" s="173"/>
      <c r="C59" s="173"/>
      <c r="D59" s="173"/>
      <c r="E59" s="173"/>
      <c r="F59" s="173"/>
      <c r="G59" s="174"/>
    </row>
    <row r="60" spans="1:7" ht="12.75">
      <c r="A60" s="100"/>
      <c r="B60" s="123" t="s">
        <v>589</v>
      </c>
      <c r="C60" s="123" t="s">
        <v>427</v>
      </c>
      <c r="D60" s="123" t="s">
        <v>353</v>
      </c>
      <c r="E60" s="123" t="s">
        <v>593</v>
      </c>
      <c r="F60" s="102">
        <v>1</v>
      </c>
      <c r="G60" s="124">
        <v>27568</v>
      </c>
    </row>
    <row r="61" spans="1:7" ht="89.25">
      <c r="A61" s="100"/>
      <c r="B61" s="120" t="s">
        <v>616</v>
      </c>
      <c r="C61" s="120" t="s">
        <v>746</v>
      </c>
      <c r="D61" s="120" t="s">
        <v>9</v>
      </c>
      <c r="E61" s="120" t="s">
        <v>747</v>
      </c>
      <c r="F61" s="105">
        <v>17</v>
      </c>
      <c r="G61" s="121">
        <v>485158</v>
      </c>
    </row>
    <row r="62" spans="1:7" ht="38.25" customHeight="1">
      <c r="A62" s="100"/>
      <c r="B62" s="120" t="s">
        <v>427</v>
      </c>
      <c r="C62" s="120" t="s">
        <v>10</v>
      </c>
      <c r="D62" s="120" t="s">
        <v>748</v>
      </c>
      <c r="E62" s="120" t="s">
        <v>749</v>
      </c>
      <c r="F62" s="105">
        <v>3</v>
      </c>
      <c r="G62" s="121">
        <v>79163</v>
      </c>
    </row>
    <row r="63" spans="1:7" ht="13.5" thickBot="1">
      <c r="A63" s="107" t="s">
        <v>623</v>
      </c>
      <c r="B63" s="122"/>
      <c r="C63" s="122"/>
      <c r="D63" s="122"/>
      <c r="E63" s="122"/>
      <c r="F63" s="110">
        <f>SUM(F60:F62)</f>
        <v>21</v>
      </c>
      <c r="G63" s="111">
        <f>SUM(G60:G62)</f>
        <v>591889</v>
      </c>
    </row>
    <row r="64" spans="1:7" ht="15">
      <c r="A64" s="172" t="s">
        <v>441</v>
      </c>
      <c r="B64" s="173"/>
      <c r="C64" s="173"/>
      <c r="D64" s="173"/>
      <c r="E64" s="173"/>
      <c r="F64" s="173"/>
      <c r="G64" s="174"/>
    </row>
    <row r="65" spans="1:7" ht="12.75">
      <c r="A65" s="100"/>
      <c r="B65" s="123" t="s">
        <v>357</v>
      </c>
      <c r="C65" s="123"/>
      <c r="D65" s="123" t="s">
        <v>692</v>
      </c>
      <c r="E65" s="123" t="s">
        <v>565</v>
      </c>
      <c r="F65" s="102">
        <v>1</v>
      </c>
      <c r="G65" s="124">
        <v>26700</v>
      </c>
    </row>
    <row r="66" spans="1:7" ht="12.75">
      <c r="A66" s="100"/>
      <c r="B66" s="120" t="s">
        <v>618</v>
      </c>
      <c r="C66" s="120"/>
      <c r="D66" s="120" t="s">
        <v>682</v>
      </c>
      <c r="E66" s="120" t="s">
        <v>567</v>
      </c>
      <c r="F66" s="105">
        <v>1</v>
      </c>
      <c r="G66" s="121">
        <v>23212</v>
      </c>
    </row>
    <row r="67" spans="1:7" ht="25.5">
      <c r="A67" s="100"/>
      <c r="B67" s="120" t="s">
        <v>617</v>
      </c>
      <c r="C67" s="120"/>
      <c r="D67" s="120" t="s">
        <v>351</v>
      </c>
      <c r="E67" s="120" t="s">
        <v>750</v>
      </c>
      <c r="F67" s="105">
        <v>3</v>
      </c>
      <c r="G67" s="121">
        <v>73117</v>
      </c>
    </row>
    <row r="68" spans="1:7" ht="12.75">
      <c r="A68" s="100"/>
      <c r="B68" s="120" t="s">
        <v>621</v>
      </c>
      <c r="C68" s="120"/>
      <c r="D68" s="120" t="s">
        <v>678</v>
      </c>
      <c r="E68" s="120" t="s">
        <v>567</v>
      </c>
      <c r="F68" s="105">
        <v>1</v>
      </c>
      <c r="G68" s="121">
        <v>28706</v>
      </c>
    </row>
    <row r="69" spans="1:7" ht="12.75">
      <c r="A69" s="100"/>
      <c r="B69" s="120" t="s">
        <v>550</v>
      </c>
      <c r="C69" s="120" t="s">
        <v>617</v>
      </c>
      <c r="D69" s="120" t="s">
        <v>57</v>
      </c>
      <c r="E69" s="120" t="s">
        <v>581</v>
      </c>
      <c r="F69" s="105">
        <v>1</v>
      </c>
      <c r="G69" s="121">
        <v>23696</v>
      </c>
    </row>
    <row r="70" spans="1:7" ht="25.5">
      <c r="A70" s="100"/>
      <c r="B70" s="120" t="s">
        <v>520</v>
      </c>
      <c r="C70" s="120"/>
      <c r="D70" s="120" t="s">
        <v>675</v>
      </c>
      <c r="E70" s="120" t="s">
        <v>567</v>
      </c>
      <c r="F70" s="105">
        <v>1</v>
      </c>
      <c r="G70" s="121">
        <v>30684</v>
      </c>
    </row>
    <row r="71" spans="1:7" ht="12.75">
      <c r="A71" s="100"/>
      <c r="B71" s="120" t="s">
        <v>622</v>
      </c>
      <c r="C71" s="120"/>
      <c r="D71" s="120" t="s">
        <v>702</v>
      </c>
      <c r="E71" s="120" t="s">
        <v>567</v>
      </c>
      <c r="F71" s="105">
        <v>1</v>
      </c>
      <c r="G71" s="121">
        <v>19132</v>
      </c>
    </row>
    <row r="72" spans="1:7" ht="12.75">
      <c r="A72" s="100"/>
      <c r="B72" s="120" t="s">
        <v>620</v>
      </c>
      <c r="C72" s="120"/>
      <c r="D72" s="120" t="s">
        <v>434</v>
      </c>
      <c r="E72" s="120" t="s">
        <v>571</v>
      </c>
      <c r="F72" s="105">
        <v>1</v>
      </c>
      <c r="G72" s="121">
        <v>26422</v>
      </c>
    </row>
    <row r="73" spans="1:7" ht="25.5">
      <c r="A73" s="100"/>
      <c r="B73" s="120" t="s">
        <v>619</v>
      </c>
      <c r="C73" s="120" t="s">
        <v>589</v>
      </c>
      <c r="D73" s="120" t="s">
        <v>751</v>
      </c>
      <c r="E73" s="120" t="s">
        <v>565</v>
      </c>
      <c r="F73" s="105">
        <v>1</v>
      </c>
      <c r="G73" s="121">
        <v>16294</v>
      </c>
    </row>
    <row r="74" spans="1:7" ht="13.5" thickBot="1">
      <c r="A74" s="107" t="s">
        <v>623</v>
      </c>
      <c r="B74" s="125"/>
      <c r="C74" s="125"/>
      <c r="D74" s="125"/>
      <c r="E74" s="125"/>
      <c r="F74" s="110">
        <f>SUM(F65:F73)</f>
        <v>11</v>
      </c>
      <c r="G74" s="111">
        <f>SUM(G65:G73)</f>
        <v>267963</v>
      </c>
    </row>
  </sheetData>
  <mergeCells count="7">
    <mergeCell ref="A47:G47"/>
    <mergeCell ref="A59:G59"/>
    <mergeCell ref="A64:G64"/>
    <mergeCell ref="A2:G2"/>
    <mergeCell ref="A18:G18"/>
    <mergeCell ref="A31:G31"/>
    <mergeCell ref="A42:G42"/>
  </mergeCells>
  <printOptions/>
  <pageMargins left="0.41" right="0.46" top="0.61" bottom="0.7" header="0.35" footer="0.26"/>
  <pageSetup horizontalDpi="300" verticalDpi="300" orientation="landscape" r:id="rId1"/>
  <headerFooter alignWithMargins="0">
    <oddHeader>&amp;CFY 2004 Fulbright-Hays Doctoral Dissertation Research Abroad Program</oddHeader>
    <oddFooter>&amp;C&amp;8International Education and Graduate Programs Service
US Department of Education
Washington, DC  20006-8521&amp;R&amp;P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Doctoral Dissertation Research Abroad - 2004 awards</dc:title>
  <dc:subject/>
  <dc:creator>EPKVERBRYCK</dc:creator>
  <cp:keywords/>
  <dc:description/>
  <cp:lastModifiedBy>Philip.Schulz</cp:lastModifiedBy>
  <cp:lastPrinted>2005-03-15T14:34:01Z</cp:lastPrinted>
  <dcterms:created xsi:type="dcterms:W3CDTF">2003-02-06T12:35:08Z</dcterms:created>
  <dcterms:modified xsi:type="dcterms:W3CDTF">2005-03-15T14:47:48Z</dcterms:modified>
  <cp:category/>
  <cp:version/>
  <cp:contentType/>
  <cp:contentStatus/>
</cp:coreProperties>
</file>