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125" windowHeight="5685" activeTab="0"/>
  </bookViews>
  <sheets>
    <sheet name="04 ETHNICITY" sheetId="1" r:id="rId1"/>
  </sheets>
  <definedNames>
    <definedName name="_xlnm.Print_Area" localSheetId="0">'04 ETHNICITY'!$A$1:$M$73</definedName>
  </definedNames>
  <calcPr fullCalcOnLoad="1"/>
</workbook>
</file>

<file path=xl/sharedStrings.xml><?xml version="1.0" encoding="utf-8"?>
<sst xmlns="http://schemas.openxmlformats.org/spreadsheetml/2006/main" count="94" uniqueCount="83">
  <si>
    <t>STATE or</t>
  </si>
  <si>
    <t xml:space="preserve">AMERICAN INDIAN </t>
  </si>
  <si>
    <t>OTHER AREA</t>
  </si>
  <si>
    <t>or ALASKAN NATIVE</t>
  </si>
  <si>
    <t>HISPANIC</t>
  </si>
  <si>
    <t>UNITED STATES</t>
  </si>
  <si>
    <t>SOURCE:  U.S. DEPARTMENT OF EDUCATION</t>
  </si>
  <si>
    <t>OFFICE OF VOCATIONAL AND ADULT EDUCATION</t>
  </si>
  <si>
    <t>DIVISION OF ADULT EDUCATION AND LITERACY</t>
  </si>
  <si>
    <t>QUALITY</t>
  </si>
  <si>
    <t>CHECK</t>
  </si>
  <si>
    <t>ASIAN</t>
  </si>
  <si>
    <t>BLACK or</t>
  </si>
  <si>
    <t>or LATINO</t>
  </si>
  <si>
    <t>AFRICAN AMERICAN</t>
  </si>
  <si>
    <t>NATIVE HAWAIIAN OR</t>
  </si>
  <si>
    <t>OTHER PACIFIC ISLANDER</t>
  </si>
  <si>
    <t>WHITE</t>
  </si>
  <si>
    <t>NA</t>
  </si>
  <si>
    <t>CODE:  2002 ETHNICITY</t>
  </si>
  <si>
    <t>NA - Data Not Available</t>
  </si>
  <si>
    <t xml:space="preserve">STATE-ADMINISTERED ADULT EDUCATION PROGRAM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</si>
  <si>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</si>
  <si>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</si>
  <si>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</si>
  <si>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</si>
  <si>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</si>
  <si>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</si>
  <si>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</si>
  <si>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</si>
  <si>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</si>
  <si>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</si>
  <si>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Fed.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</si>
  <si>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</si>
  <si>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</si>
  <si>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</si>
  <si>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</si>
  <si>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</si>
  <si>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</si>
  <si>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</si>
  <si>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</si>
  <si>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</si>
  <si>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</si>
  <si>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</si>
  <si>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</si>
  <si>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</si>
  <si>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</si>
  <si>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</si>
  <si>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</si>
  <si>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</si>
  <si>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</si>
  <si>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</si>
  <si>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</si>
  <si>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</si>
  <si>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</si>
  <si>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</si>
  <si>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</si>
  <si>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</si>
  <si>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</si>
  <si>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</si>
  <si>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</si>
  <si>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</si>
  <si>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</si>
  <si>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</si>
  <si>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</si>
  <si>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</si>
  <si>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</si>
  <si>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</si>
  <si>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</si>
  <si>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</si>
  <si>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</si>
  <si>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</si>
  <si>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</si>
  <si>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</si>
  <si>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</si>
  <si>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</si>
  <si>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</si>
  <si>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</si>
  <si>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</si>
  <si>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</si>
  <si>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</si>
  <si>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 xml:space="preserve">Percent of Total Enrollment (2,581,281) </t>
  </si>
  <si>
    <t>PROGRAM YEAR 2004-2005 ENROLLMENT OF PARTICIPANTS BY RACE/ETHNICITY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</si>
</sst>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mmmm\-yy"/>
    <numFmt numFmtId="170" formatCode="0.0%"/>
  </numFmts>
  <fonts count="13">
    <font>
      <sz val="12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55">
    <xf numFmtId="37" fontId="0" fillId="2" borderId="0" xfId="0" applyNumberFormat="1" applyAlignment="1">
      <alignment/>
    </xf>
    <xf numFmtId="37" fontId="0" fillId="2" borderId="0" xfId="0" applyNumberFormat="1" applyAlignment="1">
      <alignment/>
    </xf>
    <xf numFmtId="37" fontId="2" fillId="2" borderId="1" xfId="0" applyNumberFormat="1" applyFont="1" applyBorder="1" applyAlignment="1">
      <alignment/>
    </xf>
    <xf numFmtId="37" fontId="2" fillId="2" borderId="1" xfId="0" applyNumberFormat="1" applyFont="1" applyBorder="1" applyAlignment="1">
      <alignment/>
    </xf>
    <xf numFmtId="37" fontId="2" fillId="2" borderId="2" xfId="0" applyNumberFormat="1" applyFont="1" applyBorder="1" applyAlignment="1">
      <alignment/>
    </xf>
    <xf numFmtId="37" fontId="0" fillId="2" borderId="3" xfId="0" applyNumberFormat="1" applyBorder="1" applyAlignment="1">
      <alignment/>
    </xf>
    <xf numFmtId="37" fontId="2" fillId="2" borderId="3" xfId="0" applyNumberFormat="1" applyFont="1" applyBorder="1" applyAlignment="1">
      <alignment/>
    </xf>
    <xf numFmtId="37" fontId="2" fillId="2" borderId="4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0" fillId="2" borderId="0" xfId="0" applyNumberFormat="1" applyBorder="1" applyAlignment="1">
      <alignment/>
    </xf>
    <xf numFmtId="37" fontId="2" fillId="2" borderId="0" xfId="0" applyNumberFormat="1" applyFont="1" applyBorder="1" applyAlignment="1">
      <alignment/>
    </xf>
    <xf numFmtId="37" fontId="0" fillId="2" borderId="0" xfId="0" applyNumberFormat="1" applyBorder="1" applyAlignment="1">
      <alignment/>
    </xf>
    <xf numFmtId="37" fontId="0" fillId="3" borderId="0" xfId="0" applyNumberFormat="1" applyFill="1" applyAlignment="1">
      <alignment/>
    </xf>
    <xf numFmtId="37" fontId="5" fillId="3" borderId="0" xfId="0" applyNumberFormat="1" applyFont="1" applyFill="1" applyBorder="1" applyAlignment="1">
      <alignment/>
    </xf>
    <xf numFmtId="5" fontId="5" fillId="2" borderId="2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7" fontId="6" fillId="2" borderId="0" xfId="0" applyNumberFormat="1" applyFont="1" applyBorder="1" applyAlignment="1" applyProtection="1" quotePrefix="1">
      <alignment horizontal="right"/>
      <protection/>
    </xf>
    <xf numFmtId="37" fontId="6" fillId="2" borderId="1" xfId="0" applyNumberFormat="1" applyFont="1" applyBorder="1" applyAlignment="1" applyProtection="1" quotePrefix="1">
      <alignment horizontal="right"/>
      <protection/>
    </xf>
    <xf numFmtId="37" fontId="5" fillId="2" borderId="0" xfId="0" applyNumberFormat="1" applyFont="1" applyBorder="1" applyAlignment="1">
      <alignment horizontal="right"/>
    </xf>
    <xf numFmtId="37" fontId="5" fillId="2" borderId="2" xfId="0" applyNumberFormat="1" applyFont="1" applyBorder="1" applyAlignment="1">
      <alignment/>
    </xf>
    <xf numFmtId="5" fontId="5" fillId="2" borderId="2" xfId="0" applyNumberFormat="1" applyFont="1" applyBorder="1" applyAlignment="1" quotePrefix="1">
      <alignment/>
    </xf>
    <xf numFmtId="37" fontId="5" fillId="3" borderId="2" xfId="0" applyNumberFormat="1" applyFont="1" applyFill="1" applyBorder="1" applyAlignment="1">
      <alignment/>
    </xf>
    <xf numFmtId="37" fontId="6" fillId="3" borderId="0" xfId="0" applyNumberFormat="1" applyFont="1" applyFill="1" applyBorder="1" applyAlignment="1">
      <alignment/>
    </xf>
    <xf numFmtId="37" fontId="7" fillId="2" borderId="3" xfId="0" applyNumberFormat="1" applyFont="1" applyBorder="1" applyAlignment="1">
      <alignment/>
    </xf>
    <xf numFmtId="37" fontId="9" fillId="2" borderId="2" xfId="0" applyNumberFormat="1" applyFont="1" applyBorder="1" applyAlignment="1">
      <alignment/>
    </xf>
    <xf numFmtId="37" fontId="9" fillId="2" borderId="0" xfId="0" applyNumberFormat="1" applyFont="1" applyBorder="1" applyAlignment="1">
      <alignment/>
    </xf>
    <xf numFmtId="37" fontId="9" fillId="2" borderId="2" xfId="0" applyNumberFormat="1" applyFont="1" applyBorder="1" applyAlignment="1">
      <alignment horizontal="left"/>
    </xf>
    <xf numFmtId="37" fontId="3" fillId="3" borderId="2" xfId="0" applyNumberFormat="1" applyFont="1" applyFill="1" applyBorder="1" applyAlignment="1">
      <alignment horizontal="center"/>
    </xf>
    <xf numFmtId="37" fontId="3" fillId="3" borderId="0" xfId="0" applyNumberFormat="1" applyFont="1" applyFill="1" applyBorder="1" applyAlignment="1">
      <alignment/>
    </xf>
    <xf numFmtId="37" fontId="3" fillId="3" borderId="0" xfId="0" applyNumberFormat="1" applyFont="1" applyFill="1" applyBorder="1" applyAlignment="1">
      <alignment horizontal="center"/>
    </xf>
    <xf numFmtId="37" fontId="3" fillId="3" borderId="0" xfId="0" applyNumberFormat="1" applyFont="1" applyFill="1" applyBorder="1" applyAlignment="1">
      <alignment horizontal="center"/>
    </xf>
    <xf numFmtId="37" fontId="3" fillId="3" borderId="1" xfId="0" applyNumberFormat="1" applyFont="1" applyFill="1" applyBorder="1" applyAlignment="1">
      <alignment horizontal="center"/>
    </xf>
    <xf numFmtId="37" fontId="12" fillId="3" borderId="0" xfId="0" applyNumberFormat="1" applyFont="1" applyFill="1" applyAlignment="1">
      <alignment/>
    </xf>
    <xf numFmtId="37" fontId="5" fillId="2" borderId="1" xfId="0" applyNumberFormat="1" applyFont="1" applyBorder="1" applyAlignment="1">
      <alignment horizontal="right"/>
    </xf>
    <xf numFmtId="37" fontId="6" fillId="3" borderId="1" xfId="0" applyNumberFormat="1" applyFont="1" applyFill="1" applyBorder="1" applyAlignment="1">
      <alignment/>
    </xf>
    <xf numFmtId="37" fontId="8" fillId="2" borderId="2" xfId="0" applyNumberFormat="1" applyFont="1" applyBorder="1" applyAlignment="1">
      <alignment/>
    </xf>
    <xf numFmtId="37" fontId="0" fillId="2" borderId="1" xfId="0" applyNumberFormat="1" applyBorder="1" applyAlignment="1">
      <alignment/>
    </xf>
    <xf numFmtId="37" fontId="3" fillId="3" borderId="5" xfId="0" applyNumberFormat="1" applyFont="1" applyFill="1" applyBorder="1" applyAlignment="1">
      <alignment horizontal="center"/>
    </xf>
    <xf numFmtId="37" fontId="3" fillId="3" borderId="6" xfId="0" applyNumberFormat="1" applyFont="1" applyFill="1" applyBorder="1" applyAlignment="1">
      <alignment/>
    </xf>
    <xf numFmtId="37" fontId="3" fillId="3" borderId="6" xfId="0" applyNumberFormat="1" applyFont="1" applyFill="1" applyBorder="1" applyAlignment="1">
      <alignment horizontal="center"/>
    </xf>
    <xf numFmtId="37" fontId="3" fillId="3" borderId="6" xfId="0" applyNumberFormat="1" applyFont="1" applyFill="1" applyBorder="1" applyAlignment="1">
      <alignment horizontal="center"/>
    </xf>
    <xf numFmtId="37" fontId="3" fillId="3" borderId="7" xfId="0" applyNumberFormat="1" applyFont="1" applyFill="1" applyBorder="1" applyAlignment="1">
      <alignment horizontal="center"/>
    </xf>
    <xf numFmtId="37" fontId="3" fillId="2" borderId="3" xfId="0" applyNumberFormat="1" applyFont="1" applyBorder="1" applyAlignment="1">
      <alignment/>
    </xf>
    <xf numFmtId="17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170" fontId="2" fillId="2" borderId="0" xfId="0" applyNumberFormat="1" applyFont="1" applyBorder="1" applyAlignment="1">
      <alignment/>
    </xf>
    <xf numFmtId="170" fontId="2" fillId="2" borderId="1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9" fontId="4" fillId="2" borderId="0" xfId="0" applyNumberFormat="1" applyFont="1" applyAlignment="1">
      <alignment/>
    </xf>
    <xf numFmtId="169" fontId="9" fillId="2" borderId="8" xfId="0" applyNumberFormat="1" applyFont="1" applyBorder="1" applyAlignment="1">
      <alignment horizontal="left"/>
    </xf>
    <xf numFmtId="49" fontId="2" fillId="2" borderId="2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10" fillId="2" borderId="0" xfId="0" applyNumberFormat="1" applyFont="1" applyBorder="1" applyAlignment="1">
      <alignment horizontal="center"/>
    </xf>
    <xf numFmtId="37" fontId="11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showOutlineSymbols="0" view="pageBreakPreview" zoomScale="75" zoomScaleNormal="75" zoomScaleSheetLayoutView="75" workbookViewId="0" topLeftCell="A1">
      <pane xSplit="2" ySplit="6" topLeftCell="C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9" sqref="C59"/>
    </sheetView>
  </sheetViews>
  <sheetFormatPr defaultColWidth="8.6640625" defaultRowHeight="15"/>
  <cols>
    <col min="1" max="1" width="30.99609375" style="0" customWidth="1"/>
    <col min="2" max="2" width="4.10546875" style="0" customWidth="1"/>
    <col min="3" max="3" width="21.10546875" style="0" customWidth="1"/>
    <col min="4" max="4" width="3.77734375" style="0" customWidth="1"/>
    <col min="5" max="5" width="14.5546875" style="0" customWidth="1"/>
    <col min="6" max="6" width="2.77734375" style="0" customWidth="1"/>
    <col min="7" max="7" width="20.77734375" style="0" customWidth="1"/>
    <col min="8" max="8" width="2.77734375" style="0" customWidth="1"/>
    <col min="9" max="9" width="15.77734375" style="0" customWidth="1"/>
    <col min="10" max="10" width="2.77734375" style="0" customWidth="1"/>
    <col min="11" max="11" width="27.4453125" style="0" customWidth="1"/>
    <col min="12" max="12" width="2.5546875" style="0" customWidth="1"/>
    <col min="13" max="13" width="16.88671875" style="0" customWidth="1"/>
    <col min="14" max="14" width="3.99609375" style="0" customWidth="1"/>
    <col min="15" max="15" width="11.6640625" style="0" customWidth="1"/>
    <col min="16" max="16" width="1.66796875" style="0" customWidth="1"/>
    <col min="17" max="17" width="14.6640625" style="0" customWidth="1"/>
    <col min="18" max="18" width="1.66796875" style="0" customWidth="1"/>
    <col min="19" max="19" width="14.6640625" style="0" customWidth="1"/>
    <col min="20" max="20" width="1.66796875" style="0" customWidth="1"/>
    <col min="21" max="21" width="14.6640625" style="0" customWidth="1"/>
    <col min="22" max="22" width="1.66796875" style="0" customWidth="1"/>
    <col min="23" max="23" width="14.6640625" style="0" customWidth="1"/>
    <col min="24" max="24" width="1.66796875" style="0" customWidth="1"/>
    <col min="25" max="25" width="13.6640625" style="0" customWidth="1"/>
    <col min="26" max="26" width="1.66796875" style="0" customWidth="1"/>
    <col min="27" max="27" width="13.6640625" style="0" customWidth="1"/>
    <col min="28" max="28" width="1.66796875" style="0" customWidth="1"/>
    <col min="29" max="29" width="16.6640625" style="0" customWidth="1"/>
    <col min="30" max="30" width="1.66796875" style="0" customWidth="1"/>
    <col min="31" max="31" width="13.6640625" style="0" customWidth="1"/>
    <col min="32" max="32" width="1.66796875" style="0" customWidth="1"/>
    <col min="33" max="33" width="13.6640625" style="0" customWidth="1"/>
    <col min="34" max="34" width="1.66796875" style="0" customWidth="1"/>
    <col min="35" max="35" width="16.6640625" style="0" customWidth="1"/>
    <col min="36" max="36" width="1.66796875" style="0" customWidth="1"/>
    <col min="37" max="16384" width="11.4453125" style="0" customWidth="1"/>
  </cols>
  <sheetData>
    <row r="1" spans="1:13" ht="30.75" customHeigh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9.25" customHeight="1">
      <c r="A2" s="53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9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33" customFormat="1" ht="18.75" thickTop="1">
      <c r="A5" s="38" t="s">
        <v>0</v>
      </c>
      <c r="B5" s="39"/>
      <c r="C5" s="40" t="s">
        <v>1</v>
      </c>
      <c r="D5" s="39"/>
      <c r="E5" s="39"/>
      <c r="F5" s="39"/>
      <c r="G5" s="40" t="s">
        <v>12</v>
      </c>
      <c r="H5" s="39"/>
      <c r="I5" s="41" t="s">
        <v>4</v>
      </c>
      <c r="J5" s="39"/>
      <c r="K5" s="40" t="s">
        <v>15</v>
      </c>
      <c r="L5" s="40"/>
      <c r="M5" s="42"/>
      <c r="O5" s="33" t="s">
        <v>9</v>
      </c>
    </row>
    <row r="6" spans="1:15" s="33" customFormat="1" ht="18">
      <c r="A6" s="28" t="s">
        <v>2</v>
      </c>
      <c r="B6" s="29"/>
      <c r="C6" s="30" t="s">
        <v>3</v>
      </c>
      <c r="D6" s="29"/>
      <c r="E6" s="30" t="s">
        <v>11</v>
      </c>
      <c r="F6" s="29"/>
      <c r="G6" s="30" t="s">
        <v>14</v>
      </c>
      <c r="H6" s="29"/>
      <c r="I6" s="31" t="s">
        <v>13</v>
      </c>
      <c r="J6" s="29"/>
      <c r="K6" s="30" t="s">
        <v>16</v>
      </c>
      <c r="L6" s="30"/>
      <c r="M6" s="32" t="s">
        <v>17</v>
      </c>
      <c r="O6" s="33" t="s">
        <v>10</v>
      </c>
    </row>
    <row r="7" spans="1:15" ht="19.5" customHeight="1">
      <c r="A7" s="14" t="s">
        <v>22</v>
      </c>
      <c r="B7" s="15"/>
      <c r="C7" s="16">
        <v>149</v>
      </c>
      <c r="D7" s="15"/>
      <c r="E7" s="16">
        <v>314</v>
      </c>
      <c r="F7" s="15"/>
      <c r="G7" s="16">
        <v>8084</v>
      </c>
      <c r="H7" s="15"/>
      <c r="I7" s="17">
        <v>1612</v>
      </c>
      <c r="J7" s="15"/>
      <c r="K7" s="15">
        <v>33</v>
      </c>
      <c r="L7" s="15"/>
      <c r="M7" s="18">
        <v>9635</v>
      </c>
      <c r="O7">
        <f>SUM(C7:M7)</f>
        <v>19827</v>
      </c>
    </row>
    <row r="8" spans="1:15" ht="19.5" customHeight="1">
      <c r="A8" s="14" t="s">
        <v>23</v>
      </c>
      <c r="B8" s="15"/>
      <c r="C8" s="16">
        <v>1336</v>
      </c>
      <c r="D8" s="15"/>
      <c r="E8" s="16">
        <v>395</v>
      </c>
      <c r="F8" s="15"/>
      <c r="G8" s="16">
        <v>175</v>
      </c>
      <c r="H8" s="15"/>
      <c r="I8" s="17">
        <v>465</v>
      </c>
      <c r="J8" s="15"/>
      <c r="K8" s="15">
        <v>68</v>
      </c>
      <c r="L8" s="15"/>
      <c r="M8" s="18">
        <v>1352</v>
      </c>
      <c r="O8">
        <f aca="true" t="shared" si="0" ref="O8:O63">SUM(C8:M8)</f>
        <v>3791</v>
      </c>
    </row>
    <row r="9" spans="1:15" ht="19.5" customHeight="1">
      <c r="A9" s="14" t="s">
        <v>24</v>
      </c>
      <c r="B9" s="15"/>
      <c r="C9" s="16">
        <v>0</v>
      </c>
      <c r="D9" s="15"/>
      <c r="E9" s="16">
        <v>0</v>
      </c>
      <c r="F9" s="15"/>
      <c r="G9" s="16">
        <v>0</v>
      </c>
      <c r="H9" s="15"/>
      <c r="I9" s="17">
        <v>0</v>
      </c>
      <c r="J9" s="15"/>
      <c r="K9" s="15">
        <v>838</v>
      </c>
      <c r="L9" s="15"/>
      <c r="M9" s="18">
        <v>0</v>
      </c>
      <c r="O9">
        <f t="shared" si="0"/>
        <v>838</v>
      </c>
    </row>
    <row r="10" spans="1:15" ht="19.5" customHeight="1">
      <c r="A10" s="14" t="s">
        <v>25</v>
      </c>
      <c r="B10" s="15"/>
      <c r="C10" s="16">
        <v>1219</v>
      </c>
      <c r="D10" s="15"/>
      <c r="E10" s="16">
        <v>1087</v>
      </c>
      <c r="F10" s="15"/>
      <c r="G10" s="16">
        <v>1152</v>
      </c>
      <c r="H10" s="15"/>
      <c r="I10" s="17">
        <v>19700</v>
      </c>
      <c r="J10" s="15"/>
      <c r="K10" s="15">
        <v>73</v>
      </c>
      <c r="L10" s="15"/>
      <c r="M10" s="18">
        <v>3650</v>
      </c>
      <c r="O10">
        <f t="shared" si="0"/>
        <v>26881</v>
      </c>
    </row>
    <row r="11" spans="1:15" ht="19.5" customHeight="1">
      <c r="A11" s="14" t="s">
        <v>26</v>
      </c>
      <c r="B11" s="15"/>
      <c r="C11" s="16">
        <v>458</v>
      </c>
      <c r="D11" s="15"/>
      <c r="E11" s="16">
        <v>887</v>
      </c>
      <c r="F11" s="15"/>
      <c r="G11" s="16">
        <v>9876</v>
      </c>
      <c r="H11" s="15"/>
      <c r="I11" s="17">
        <v>6193</v>
      </c>
      <c r="J11" s="15"/>
      <c r="K11" s="15">
        <v>83</v>
      </c>
      <c r="L11" s="15"/>
      <c r="M11" s="18">
        <v>19605</v>
      </c>
      <c r="O11">
        <f t="shared" si="0"/>
        <v>37102</v>
      </c>
    </row>
    <row r="12" spans="1:15" ht="19.5" customHeight="1">
      <c r="A12" s="14" t="s">
        <v>27</v>
      </c>
      <c r="B12" s="15"/>
      <c r="C12" s="19">
        <v>11325</v>
      </c>
      <c r="D12" s="15"/>
      <c r="E12" s="19">
        <v>81604</v>
      </c>
      <c r="F12" s="15"/>
      <c r="G12" s="19">
        <v>30341</v>
      </c>
      <c r="H12" s="15"/>
      <c r="I12" s="19">
        <v>400430</v>
      </c>
      <c r="J12" s="15"/>
      <c r="K12" s="19">
        <v>6646</v>
      </c>
      <c r="L12" s="15"/>
      <c r="M12" s="34">
        <v>61547</v>
      </c>
      <c r="O12">
        <f t="shared" si="0"/>
        <v>591893</v>
      </c>
    </row>
    <row r="13" spans="1:15" ht="19.5" customHeight="1">
      <c r="A13" s="14" t="s">
        <v>28</v>
      </c>
      <c r="B13" s="15"/>
      <c r="C13" s="16">
        <v>286</v>
      </c>
      <c r="D13" s="15"/>
      <c r="E13" s="16">
        <v>888</v>
      </c>
      <c r="F13" s="15"/>
      <c r="G13" s="16">
        <v>641</v>
      </c>
      <c r="H13" s="15"/>
      <c r="I13" s="17">
        <v>10381</v>
      </c>
      <c r="J13" s="15"/>
      <c r="K13" s="15">
        <v>34</v>
      </c>
      <c r="L13" s="15"/>
      <c r="M13" s="18">
        <v>2781</v>
      </c>
      <c r="O13">
        <f t="shared" si="0"/>
        <v>15011</v>
      </c>
    </row>
    <row r="14" spans="1:15" ht="19.5" customHeight="1">
      <c r="A14" s="14" t="s">
        <v>29</v>
      </c>
      <c r="B14" s="15"/>
      <c r="C14" s="16">
        <v>107</v>
      </c>
      <c r="D14" s="15"/>
      <c r="E14" s="16">
        <v>2003</v>
      </c>
      <c r="F14" s="15"/>
      <c r="G14" s="16">
        <v>6798</v>
      </c>
      <c r="H14" s="15"/>
      <c r="I14" s="17">
        <v>13980</v>
      </c>
      <c r="J14" s="15"/>
      <c r="K14" s="15">
        <v>59</v>
      </c>
      <c r="L14" s="15"/>
      <c r="M14" s="18">
        <v>9011</v>
      </c>
      <c r="O14">
        <f t="shared" si="0"/>
        <v>31958</v>
      </c>
    </row>
    <row r="15" spans="1:15" ht="19.5" customHeight="1">
      <c r="A15" s="14" t="s">
        <v>30</v>
      </c>
      <c r="B15" s="15"/>
      <c r="C15" s="16">
        <v>31</v>
      </c>
      <c r="D15" s="15"/>
      <c r="E15" s="16">
        <v>258</v>
      </c>
      <c r="F15" s="15"/>
      <c r="G15" s="16">
        <v>2292</v>
      </c>
      <c r="H15" s="15"/>
      <c r="I15" s="17">
        <v>1818</v>
      </c>
      <c r="J15" s="15"/>
      <c r="K15" s="15">
        <v>16</v>
      </c>
      <c r="L15" s="15"/>
      <c r="M15" s="18">
        <v>1914</v>
      </c>
      <c r="O15">
        <f t="shared" si="0"/>
        <v>6329</v>
      </c>
    </row>
    <row r="16" spans="1:15" ht="19.5" customHeight="1">
      <c r="A16" s="14" t="s">
        <v>31</v>
      </c>
      <c r="B16" s="15"/>
      <c r="C16" s="16">
        <v>12</v>
      </c>
      <c r="D16" s="15"/>
      <c r="E16" s="16">
        <v>133</v>
      </c>
      <c r="F16" s="15"/>
      <c r="G16" s="16">
        <v>1918</v>
      </c>
      <c r="H16" s="15"/>
      <c r="I16" s="17">
        <v>1460</v>
      </c>
      <c r="J16" s="15"/>
      <c r="K16" s="15">
        <v>3</v>
      </c>
      <c r="L16" s="15"/>
      <c r="M16" s="18">
        <v>120</v>
      </c>
      <c r="O16">
        <f t="shared" si="0"/>
        <v>3646</v>
      </c>
    </row>
    <row r="17" spans="1:15" ht="19.5" customHeight="1">
      <c r="A17" s="14" t="s">
        <v>32</v>
      </c>
      <c r="B17" s="15"/>
      <c r="C17" s="19" t="s">
        <v>18</v>
      </c>
      <c r="D17" s="15"/>
      <c r="E17" s="19" t="s">
        <v>18</v>
      </c>
      <c r="F17" s="15"/>
      <c r="G17" s="19" t="s">
        <v>18</v>
      </c>
      <c r="H17" s="15"/>
      <c r="I17" s="19" t="s">
        <v>18</v>
      </c>
      <c r="J17" s="15"/>
      <c r="K17" s="19" t="s">
        <v>18</v>
      </c>
      <c r="L17" s="15"/>
      <c r="M17" s="34" t="s">
        <v>18</v>
      </c>
      <c r="O17">
        <f t="shared" si="0"/>
        <v>0</v>
      </c>
    </row>
    <row r="18" spans="1:15" ht="19.5" customHeight="1">
      <c r="A18" s="14" t="s">
        <v>33</v>
      </c>
      <c r="B18" s="15"/>
      <c r="C18" s="16">
        <v>971</v>
      </c>
      <c r="D18" s="15"/>
      <c r="E18" s="16">
        <v>7185</v>
      </c>
      <c r="F18" s="15"/>
      <c r="G18" s="16">
        <v>95854</v>
      </c>
      <c r="H18" s="15"/>
      <c r="I18" s="17">
        <v>152864</v>
      </c>
      <c r="J18" s="15"/>
      <c r="K18" s="15">
        <v>5291</v>
      </c>
      <c r="L18" s="15"/>
      <c r="M18" s="18">
        <v>85954</v>
      </c>
      <c r="O18">
        <f t="shared" si="0"/>
        <v>348119</v>
      </c>
    </row>
    <row r="19" spans="1:15" ht="19.5" customHeight="1">
      <c r="A19" s="14" t="s">
        <v>34</v>
      </c>
      <c r="B19" s="15"/>
      <c r="C19" s="16">
        <v>212</v>
      </c>
      <c r="D19" s="15"/>
      <c r="E19" s="16">
        <v>4931</v>
      </c>
      <c r="F19" s="15"/>
      <c r="G19" s="16">
        <v>36279</v>
      </c>
      <c r="H19" s="15"/>
      <c r="I19" s="17">
        <v>25834</v>
      </c>
      <c r="J19" s="15"/>
      <c r="K19" s="15">
        <v>159</v>
      </c>
      <c r="L19" s="15"/>
      <c r="M19" s="18">
        <v>28019</v>
      </c>
      <c r="O19">
        <f t="shared" si="0"/>
        <v>95434</v>
      </c>
    </row>
    <row r="20" spans="1:15" ht="19.5" customHeight="1">
      <c r="A20" s="14" t="s">
        <v>35</v>
      </c>
      <c r="B20" s="15"/>
      <c r="C20" s="16">
        <v>0</v>
      </c>
      <c r="D20" s="15"/>
      <c r="E20" s="16">
        <v>78</v>
      </c>
      <c r="F20" s="15"/>
      <c r="G20" s="16">
        <v>6</v>
      </c>
      <c r="H20" s="15"/>
      <c r="I20" s="17">
        <v>7</v>
      </c>
      <c r="J20" s="15"/>
      <c r="K20" s="15">
        <v>950</v>
      </c>
      <c r="L20" s="15"/>
      <c r="M20" s="18">
        <v>21</v>
      </c>
      <c r="O20">
        <f t="shared" si="0"/>
        <v>1062</v>
      </c>
    </row>
    <row r="21" spans="1:15" ht="19.5" customHeight="1">
      <c r="A21" s="14" t="s">
        <v>36</v>
      </c>
      <c r="B21" s="15"/>
      <c r="C21" s="16">
        <v>52</v>
      </c>
      <c r="D21" s="15"/>
      <c r="E21" s="16">
        <v>3002</v>
      </c>
      <c r="F21" s="15"/>
      <c r="G21" s="16">
        <v>229</v>
      </c>
      <c r="H21" s="15"/>
      <c r="I21" s="17">
        <v>611</v>
      </c>
      <c r="J21" s="15"/>
      <c r="K21" s="15">
        <v>2622</v>
      </c>
      <c r="L21" s="15"/>
      <c r="M21" s="18">
        <v>945</v>
      </c>
      <c r="O21">
        <f t="shared" si="0"/>
        <v>7461</v>
      </c>
    </row>
    <row r="22" spans="1:15" ht="19.5" customHeight="1">
      <c r="A22" s="14" t="s">
        <v>37</v>
      </c>
      <c r="B22" s="15"/>
      <c r="C22" s="16">
        <v>285</v>
      </c>
      <c r="D22" s="15"/>
      <c r="E22" s="16">
        <v>339</v>
      </c>
      <c r="F22" s="15"/>
      <c r="G22" s="16">
        <v>109</v>
      </c>
      <c r="H22" s="15"/>
      <c r="I22" s="17">
        <v>2875</v>
      </c>
      <c r="J22" s="15"/>
      <c r="K22" s="15">
        <v>33</v>
      </c>
      <c r="L22" s="15"/>
      <c r="M22" s="18">
        <v>4103</v>
      </c>
      <c r="O22">
        <f t="shared" si="0"/>
        <v>7744</v>
      </c>
    </row>
    <row r="23" spans="1:15" ht="19.5" customHeight="1">
      <c r="A23" s="14" t="s">
        <v>38</v>
      </c>
      <c r="B23" s="15"/>
      <c r="C23" s="16">
        <v>190</v>
      </c>
      <c r="D23" s="15"/>
      <c r="E23" s="16">
        <v>8071</v>
      </c>
      <c r="F23" s="15"/>
      <c r="G23" s="16">
        <v>21819</v>
      </c>
      <c r="H23" s="15"/>
      <c r="I23" s="17">
        <v>58310</v>
      </c>
      <c r="J23" s="15"/>
      <c r="K23" s="15">
        <v>21</v>
      </c>
      <c r="L23" s="15"/>
      <c r="M23" s="18">
        <v>29885</v>
      </c>
      <c r="O23">
        <f t="shared" si="0"/>
        <v>118296</v>
      </c>
    </row>
    <row r="24" spans="1:15" ht="19.5" customHeight="1">
      <c r="A24" s="14" t="s">
        <v>39</v>
      </c>
      <c r="B24" s="15"/>
      <c r="C24" s="16">
        <v>301</v>
      </c>
      <c r="D24" s="15"/>
      <c r="E24" s="16">
        <v>1551</v>
      </c>
      <c r="F24" s="15"/>
      <c r="G24" s="16">
        <v>10307</v>
      </c>
      <c r="H24" s="15"/>
      <c r="I24" s="17">
        <v>8234</v>
      </c>
      <c r="J24" s="15"/>
      <c r="K24" s="15">
        <v>41</v>
      </c>
      <c r="L24" s="15"/>
      <c r="M24" s="18">
        <v>23064</v>
      </c>
      <c r="O24">
        <f t="shared" si="0"/>
        <v>43498</v>
      </c>
    </row>
    <row r="25" spans="1:15" ht="19.5" customHeight="1">
      <c r="A25" s="14" t="s">
        <v>40</v>
      </c>
      <c r="B25" s="15"/>
      <c r="C25" s="16">
        <v>211</v>
      </c>
      <c r="D25" s="15"/>
      <c r="E25" s="16">
        <v>825</v>
      </c>
      <c r="F25" s="15"/>
      <c r="G25" s="16">
        <v>1226</v>
      </c>
      <c r="H25" s="15"/>
      <c r="I25" s="17">
        <v>3337</v>
      </c>
      <c r="J25" s="15"/>
      <c r="K25" s="15">
        <v>60</v>
      </c>
      <c r="L25" s="15"/>
      <c r="M25" s="18">
        <v>6330</v>
      </c>
      <c r="O25">
        <f t="shared" si="0"/>
        <v>11989</v>
      </c>
    </row>
    <row r="26" spans="1:15" ht="19.5" customHeight="1">
      <c r="A26" s="14" t="s">
        <v>41</v>
      </c>
      <c r="B26" s="15"/>
      <c r="C26" s="16">
        <v>263</v>
      </c>
      <c r="D26" s="15"/>
      <c r="E26" s="16">
        <v>667</v>
      </c>
      <c r="F26" s="15"/>
      <c r="G26" s="16">
        <v>939</v>
      </c>
      <c r="H26" s="15"/>
      <c r="I26" s="17">
        <v>3947</v>
      </c>
      <c r="J26" s="15"/>
      <c r="K26" s="15">
        <v>24</v>
      </c>
      <c r="L26" s="15"/>
      <c r="M26" s="18">
        <v>3635</v>
      </c>
      <c r="O26">
        <f t="shared" si="0"/>
        <v>9475</v>
      </c>
    </row>
    <row r="27" spans="1:15" ht="19.5" customHeight="1">
      <c r="A27" s="14" t="s">
        <v>42</v>
      </c>
      <c r="B27" s="15"/>
      <c r="C27" s="16">
        <v>249</v>
      </c>
      <c r="D27" s="15"/>
      <c r="E27" s="16">
        <v>876</v>
      </c>
      <c r="F27" s="15"/>
      <c r="G27" s="16">
        <v>5293</v>
      </c>
      <c r="H27" s="15"/>
      <c r="I27" s="17">
        <v>2306</v>
      </c>
      <c r="J27" s="15"/>
      <c r="K27" s="15">
        <v>63</v>
      </c>
      <c r="L27" s="15"/>
      <c r="M27" s="18">
        <v>22144</v>
      </c>
      <c r="O27">
        <f t="shared" si="0"/>
        <v>30931</v>
      </c>
    </row>
    <row r="28" spans="1:15" ht="19.5" customHeight="1">
      <c r="A28" s="14" t="s">
        <v>43</v>
      </c>
      <c r="B28" s="15"/>
      <c r="C28" s="16">
        <v>273</v>
      </c>
      <c r="D28" s="15"/>
      <c r="E28" s="16">
        <v>633</v>
      </c>
      <c r="F28" s="15"/>
      <c r="G28" s="16">
        <v>14368</v>
      </c>
      <c r="H28" s="15"/>
      <c r="I28" s="17">
        <v>1891</v>
      </c>
      <c r="J28" s="15"/>
      <c r="K28" s="15">
        <v>34</v>
      </c>
      <c r="L28" s="15"/>
      <c r="M28" s="18">
        <v>12168</v>
      </c>
      <c r="O28">
        <f t="shared" si="0"/>
        <v>29367</v>
      </c>
    </row>
    <row r="29" spans="1:15" ht="19.5" customHeight="1">
      <c r="A29" s="14" t="s">
        <v>44</v>
      </c>
      <c r="B29" s="15"/>
      <c r="C29" s="16">
        <v>93</v>
      </c>
      <c r="D29" s="15"/>
      <c r="E29" s="16">
        <v>419</v>
      </c>
      <c r="F29" s="15"/>
      <c r="G29" s="16">
        <v>974</v>
      </c>
      <c r="H29" s="15"/>
      <c r="I29" s="17">
        <v>412</v>
      </c>
      <c r="J29" s="15"/>
      <c r="K29" s="15">
        <v>11</v>
      </c>
      <c r="L29" s="15"/>
      <c r="M29" s="18">
        <v>6242</v>
      </c>
      <c r="O29">
        <f t="shared" si="0"/>
        <v>8151</v>
      </c>
    </row>
    <row r="30" spans="1:15" ht="19.5" customHeight="1">
      <c r="A30" s="14" t="s">
        <v>45</v>
      </c>
      <c r="B30" s="15"/>
      <c r="C30" s="19" t="s">
        <v>18</v>
      </c>
      <c r="D30" s="15"/>
      <c r="E30" s="19" t="s">
        <v>18</v>
      </c>
      <c r="F30" s="15"/>
      <c r="G30" s="19" t="s">
        <v>18</v>
      </c>
      <c r="H30" s="15"/>
      <c r="I30" s="19" t="s">
        <v>18</v>
      </c>
      <c r="J30" s="15"/>
      <c r="K30" s="19" t="s">
        <v>18</v>
      </c>
      <c r="L30" s="15"/>
      <c r="M30" s="34" t="s">
        <v>18</v>
      </c>
      <c r="O30">
        <f t="shared" si="0"/>
        <v>0</v>
      </c>
    </row>
    <row r="31" spans="1:15" ht="19.5" customHeight="1">
      <c r="A31" s="14" t="s">
        <v>46</v>
      </c>
      <c r="B31" s="15"/>
      <c r="C31" s="16">
        <v>275</v>
      </c>
      <c r="D31" s="15"/>
      <c r="E31" s="16">
        <v>2177</v>
      </c>
      <c r="F31" s="15"/>
      <c r="G31" s="16">
        <v>10857</v>
      </c>
      <c r="H31" s="15"/>
      <c r="I31" s="17">
        <v>7598</v>
      </c>
      <c r="J31" s="15"/>
      <c r="K31" s="15">
        <v>55</v>
      </c>
      <c r="L31" s="15"/>
      <c r="M31" s="18">
        <v>6093</v>
      </c>
      <c r="O31">
        <f t="shared" si="0"/>
        <v>27055</v>
      </c>
    </row>
    <row r="32" spans="1:15" ht="19.5" customHeight="1">
      <c r="A32" s="14" t="s">
        <v>47</v>
      </c>
      <c r="B32" s="15"/>
      <c r="C32" s="16">
        <v>90</v>
      </c>
      <c r="D32" s="15"/>
      <c r="E32" s="16">
        <v>2518</v>
      </c>
      <c r="F32" s="15"/>
      <c r="G32" s="16">
        <v>4373</v>
      </c>
      <c r="H32" s="15"/>
      <c r="I32" s="17">
        <v>7247</v>
      </c>
      <c r="J32" s="15"/>
      <c r="K32" s="15">
        <v>28</v>
      </c>
      <c r="L32" s="15"/>
      <c r="M32" s="18">
        <v>7192</v>
      </c>
      <c r="O32">
        <f t="shared" si="0"/>
        <v>21448</v>
      </c>
    </row>
    <row r="33" spans="1:15" ht="19.5" customHeight="1">
      <c r="A33" s="14" t="s">
        <v>48</v>
      </c>
      <c r="B33" s="15"/>
      <c r="C33" s="16">
        <v>435</v>
      </c>
      <c r="D33" s="15"/>
      <c r="E33" s="16">
        <v>2371</v>
      </c>
      <c r="F33" s="15"/>
      <c r="G33" s="16">
        <v>10817</v>
      </c>
      <c r="H33" s="15"/>
      <c r="I33" s="17">
        <v>5325</v>
      </c>
      <c r="J33" s="15"/>
      <c r="K33" s="15">
        <v>78</v>
      </c>
      <c r="L33" s="15"/>
      <c r="M33" s="18">
        <v>15742</v>
      </c>
      <c r="O33">
        <f t="shared" si="0"/>
        <v>34768</v>
      </c>
    </row>
    <row r="34" spans="1:15" ht="19.5" customHeight="1">
      <c r="A34" s="14" t="s">
        <v>49</v>
      </c>
      <c r="B34" s="15"/>
      <c r="C34" s="16">
        <v>1467</v>
      </c>
      <c r="D34" s="15"/>
      <c r="E34" s="16">
        <v>7004</v>
      </c>
      <c r="F34" s="15"/>
      <c r="G34" s="16">
        <v>14836</v>
      </c>
      <c r="H34" s="15"/>
      <c r="I34" s="17">
        <v>12356</v>
      </c>
      <c r="J34" s="15"/>
      <c r="K34" s="15">
        <v>60</v>
      </c>
      <c r="L34" s="15"/>
      <c r="M34" s="18">
        <v>11451</v>
      </c>
      <c r="O34">
        <f t="shared" si="0"/>
        <v>47174</v>
      </c>
    </row>
    <row r="35" spans="1:15" ht="19.5" customHeight="1">
      <c r="A35" s="14" t="s">
        <v>50</v>
      </c>
      <c r="B35" s="15"/>
      <c r="C35" s="16">
        <v>159</v>
      </c>
      <c r="D35" s="15"/>
      <c r="E35" s="16">
        <v>241</v>
      </c>
      <c r="F35" s="15"/>
      <c r="G35" s="16">
        <v>14156</v>
      </c>
      <c r="H35" s="15"/>
      <c r="I35" s="17">
        <v>812</v>
      </c>
      <c r="J35" s="15"/>
      <c r="K35" s="15">
        <v>30</v>
      </c>
      <c r="L35" s="15"/>
      <c r="M35" s="18">
        <v>10277</v>
      </c>
      <c r="O35">
        <f t="shared" si="0"/>
        <v>25675</v>
      </c>
    </row>
    <row r="36" spans="1:15" ht="19.5" customHeight="1">
      <c r="A36" s="14" t="s">
        <v>51</v>
      </c>
      <c r="B36" s="15"/>
      <c r="C36" s="16">
        <v>323</v>
      </c>
      <c r="D36" s="15"/>
      <c r="E36" s="16">
        <v>2054</v>
      </c>
      <c r="F36" s="15"/>
      <c r="G36" s="16">
        <v>10230</v>
      </c>
      <c r="H36" s="15"/>
      <c r="I36" s="17">
        <v>4874</v>
      </c>
      <c r="J36" s="15"/>
      <c r="K36" s="15">
        <v>56</v>
      </c>
      <c r="L36" s="15"/>
      <c r="M36" s="18">
        <v>19515</v>
      </c>
      <c r="O36">
        <f t="shared" si="0"/>
        <v>37052</v>
      </c>
    </row>
    <row r="37" spans="1:15" ht="19.5" customHeight="1">
      <c r="A37" s="14" t="s">
        <v>52</v>
      </c>
      <c r="B37" s="15"/>
      <c r="C37" s="16">
        <v>554</v>
      </c>
      <c r="D37" s="15"/>
      <c r="E37" s="16">
        <v>128</v>
      </c>
      <c r="F37" s="15"/>
      <c r="G37" s="16">
        <v>41</v>
      </c>
      <c r="H37" s="15"/>
      <c r="I37" s="17">
        <v>242</v>
      </c>
      <c r="J37" s="15"/>
      <c r="K37" s="15">
        <v>17</v>
      </c>
      <c r="L37" s="15"/>
      <c r="M37" s="18">
        <v>2309</v>
      </c>
      <c r="O37">
        <f t="shared" si="0"/>
        <v>3291</v>
      </c>
    </row>
    <row r="38" spans="1:15" ht="19.5" customHeight="1">
      <c r="A38" s="14" t="s">
        <v>53</v>
      </c>
      <c r="B38" s="15"/>
      <c r="C38" s="16">
        <v>420</v>
      </c>
      <c r="D38" s="15"/>
      <c r="E38" s="16">
        <v>368</v>
      </c>
      <c r="F38" s="15"/>
      <c r="G38" s="16">
        <v>1643</v>
      </c>
      <c r="H38" s="15"/>
      <c r="I38" s="17">
        <v>4429</v>
      </c>
      <c r="J38" s="15"/>
      <c r="K38" s="15">
        <v>34</v>
      </c>
      <c r="L38" s="15"/>
      <c r="M38" s="18">
        <v>3332</v>
      </c>
      <c r="O38">
        <f t="shared" si="0"/>
        <v>10226</v>
      </c>
    </row>
    <row r="39" spans="1:15" ht="19.5" customHeight="1">
      <c r="A39" s="14" t="s">
        <v>54</v>
      </c>
      <c r="B39" s="15"/>
      <c r="C39" s="16">
        <v>87</v>
      </c>
      <c r="D39" s="15"/>
      <c r="E39" s="16">
        <v>774</v>
      </c>
      <c r="F39" s="15"/>
      <c r="G39" s="16">
        <v>474</v>
      </c>
      <c r="H39" s="15"/>
      <c r="I39" s="17">
        <v>7554</v>
      </c>
      <c r="J39" s="15"/>
      <c r="K39" s="15">
        <v>76</v>
      </c>
      <c r="L39" s="15"/>
      <c r="M39" s="18">
        <v>1016</v>
      </c>
      <c r="O39">
        <f t="shared" si="0"/>
        <v>9981</v>
      </c>
    </row>
    <row r="40" spans="1:15" ht="19.5" customHeight="1">
      <c r="A40" s="14" t="s">
        <v>55</v>
      </c>
      <c r="B40" s="15"/>
      <c r="C40" s="16">
        <v>25</v>
      </c>
      <c r="D40" s="15"/>
      <c r="E40" s="16">
        <v>586</v>
      </c>
      <c r="F40" s="15"/>
      <c r="G40" s="16">
        <v>343</v>
      </c>
      <c r="H40" s="15"/>
      <c r="I40" s="17">
        <v>1032</v>
      </c>
      <c r="J40" s="15"/>
      <c r="K40" s="15">
        <v>9</v>
      </c>
      <c r="L40" s="15"/>
      <c r="M40" s="18">
        <v>3809</v>
      </c>
      <c r="O40">
        <f t="shared" si="0"/>
        <v>5804</v>
      </c>
    </row>
    <row r="41" spans="1:15" ht="19.5" customHeight="1">
      <c r="A41" s="14" t="s">
        <v>56</v>
      </c>
      <c r="B41" s="15"/>
      <c r="C41" s="16">
        <v>92</v>
      </c>
      <c r="D41" s="15"/>
      <c r="E41" s="16">
        <v>2759</v>
      </c>
      <c r="F41" s="15"/>
      <c r="G41" s="16">
        <v>9495</v>
      </c>
      <c r="H41" s="15"/>
      <c r="I41" s="17">
        <v>22469</v>
      </c>
      <c r="J41" s="15"/>
      <c r="K41" s="15">
        <v>45</v>
      </c>
      <c r="L41" s="15"/>
      <c r="M41" s="18">
        <v>6029</v>
      </c>
      <c r="O41">
        <f t="shared" si="0"/>
        <v>40889</v>
      </c>
    </row>
    <row r="42" spans="1:15" ht="19.5" customHeight="1">
      <c r="A42" s="14" t="s">
        <v>57</v>
      </c>
      <c r="B42" s="15"/>
      <c r="C42" s="16">
        <v>2868</v>
      </c>
      <c r="D42" s="15"/>
      <c r="E42" s="16">
        <v>686</v>
      </c>
      <c r="F42" s="15"/>
      <c r="G42" s="16">
        <v>533</v>
      </c>
      <c r="H42" s="15"/>
      <c r="I42" s="17">
        <v>16640</v>
      </c>
      <c r="J42" s="15"/>
      <c r="K42" s="15">
        <v>38</v>
      </c>
      <c r="L42" s="15"/>
      <c r="M42" s="18">
        <v>3367</v>
      </c>
      <c r="O42">
        <f t="shared" si="0"/>
        <v>24132</v>
      </c>
    </row>
    <row r="43" spans="1:15" ht="19.5" customHeight="1">
      <c r="A43" s="14" t="s">
        <v>58</v>
      </c>
      <c r="B43" s="15"/>
      <c r="C43" s="16">
        <v>1276</v>
      </c>
      <c r="D43" s="15"/>
      <c r="E43" s="16">
        <v>14816</v>
      </c>
      <c r="F43" s="15"/>
      <c r="G43" s="16">
        <v>37647</v>
      </c>
      <c r="H43" s="15"/>
      <c r="I43" s="17">
        <v>68159</v>
      </c>
      <c r="J43" s="15"/>
      <c r="K43" s="15">
        <v>268</v>
      </c>
      <c r="L43" s="15"/>
      <c r="M43" s="18">
        <v>35320</v>
      </c>
      <c r="O43">
        <f t="shared" si="0"/>
        <v>157486</v>
      </c>
    </row>
    <row r="44" spans="1:15" ht="19.5" customHeight="1">
      <c r="A44" s="14" t="s">
        <v>59</v>
      </c>
      <c r="B44" s="15"/>
      <c r="C44" s="16">
        <v>2218</v>
      </c>
      <c r="D44" s="15"/>
      <c r="E44" s="16">
        <v>4389</v>
      </c>
      <c r="F44" s="15"/>
      <c r="G44" s="16">
        <v>35880</v>
      </c>
      <c r="H44" s="15"/>
      <c r="I44" s="17">
        <v>27816</v>
      </c>
      <c r="J44" s="15"/>
      <c r="K44" s="15">
        <v>1312</v>
      </c>
      <c r="L44" s="15"/>
      <c r="M44" s="18">
        <v>37432</v>
      </c>
      <c r="O44">
        <f t="shared" si="0"/>
        <v>109047</v>
      </c>
    </row>
    <row r="45" spans="1:15" ht="19.5" customHeight="1">
      <c r="A45" s="14" t="s">
        <v>60</v>
      </c>
      <c r="B45" s="15"/>
      <c r="C45" s="16">
        <v>394</v>
      </c>
      <c r="D45" s="15"/>
      <c r="E45" s="16">
        <v>68</v>
      </c>
      <c r="F45" s="15"/>
      <c r="G45" s="16">
        <v>192</v>
      </c>
      <c r="H45" s="15"/>
      <c r="I45" s="17">
        <v>124</v>
      </c>
      <c r="J45" s="15"/>
      <c r="K45" s="15">
        <v>17</v>
      </c>
      <c r="L45" s="15"/>
      <c r="M45" s="18">
        <v>1268</v>
      </c>
      <c r="O45">
        <f t="shared" si="0"/>
        <v>2063</v>
      </c>
    </row>
    <row r="46" spans="1:15" ht="19.5" customHeight="1">
      <c r="A46" s="14" t="s">
        <v>61</v>
      </c>
      <c r="B46" s="15"/>
      <c r="C46" s="16">
        <v>0</v>
      </c>
      <c r="D46" s="15"/>
      <c r="E46" s="16">
        <v>318</v>
      </c>
      <c r="F46" s="15"/>
      <c r="G46" s="16">
        <v>0</v>
      </c>
      <c r="H46" s="15"/>
      <c r="I46" s="17">
        <v>2</v>
      </c>
      <c r="J46" s="15"/>
      <c r="K46" s="15">
        <v>419</v>
      </c>
      <c r="L46" s="15"/>
      <c r="M46" s="18">
        <v>1</v>
      </c>
      <c r="O46">
        <f t="shared" si="0"/>
        <v>740</v>
      </c>
    </row>
    <row r="47" spans="1:15" ht="19.5" customHeight="1">
      <c r="A47" s="14" t="s">
        <v>62</v>
      </c>
      <c r="B47" s="15"/>
      <c r="C47" s="16">
        <v>459</v>
      </c>
      <c r="D47" s="15"/>
      <c r="E47" s="16">
        <v>2364</v>
      </c>
      <c r="F47" s="15"/>
      <c r="G47" s="16">
        <v>14490</v>
      </c>
      <c r="H47" s="15"/>
      <c r="I47" s="17">
        <v>4341</v>
      </c>
      <c r="J47" s="15"/>
      <c r="K47" s="15">
        <v>81</v>
      </c>
      <c r="L47" s="15"/>
      <c r="M47" s="18">
        <v>29134</v>
      </c>
      <c r="O47">
        <f t="shared" si="0"/>
        <v>50869</v>
      </c>
    </row>
    <row r="48" spans="1:15" ht="19.5" customHeight="1">
      <c r="A48" s="14" t="s">
        <v>63</v>
      </c>
      <c r="B48" s="15"/>
      <c r="C48" s="16">
        <v>2172</v>
      </c>
      <c r="D48" s="15"/>
      <c r="E48" s="16">
        <v>858</v>
      </c>
      <c r="F48" s="15"/>
      <c r="G48" s="16">
        <v>2946</v>
      </c>
      <c r="H48" s="15"/>
      <c r="I48" s="17">
        <v>5027</v>
      </c>
      <c r="J48" s="15"/>
      <c r="K48" s="15">
        <v>39</v>
      </c>
      <c r="L48" s="15"/>
      <c r="M48" s="18">
        <v>9405</v>
      </c>
      <c r="O48">
        <f t="shared" si="0"/>
        <v>20447</v>
      </c>
    </row>
    <row r="49" spans="1:15" ht="19.5" customHeight="1">
      <c r="A49" s="14" t="s">
        <v>64</v>
      </c>
      <c r="B49" s="15"/>
      <c r="C49" s="16">
        <v>575</v>
      </c>
      <c r="D49" s="15"/>
      <c r="E49" s="16">
        <v>1691</v>
      </c>
      <c r="F49" s="15"/>
      <c r="G49" s="16">
        <v>972</v>
      </c>
      <c r="H49" s="15"/>
      <c r="I49" s="17">
        <v>9105</v>
      </c>
      <c r="J49" s="15"/>
      <c r="K49" s="15">
        <v>149</v>
      </c>
      <c r="L49" s="15"/>
      <c r="M49" s="18">
        <v>9176</v>
      </c>
      <c r="O49">
        <f t="shared" si="0"/>
        <v>21668</v>
      </c>
    </row>
    <row r="50" spans="1:15" ht="19.5" customHeight="1">
      <c r="A50" s="14" t="s">
        <v>65</v>
      </c>
      <c r="B50" s="15"/>
      <c r="C50" s="19">
        <v>0</v>
      </c>
      <c r="D50" s="15"/>
      <c r="E50" s="19">
        <v>0</v>
      </c>
      <c r="F50" s="15"/>
      <c r="G50" s="19">
        <v>0</v>
      </c>
      <c r="H50" s="15"/>
      <c r="I50" s="19">
        <v>0</v>
      </c>
      <c r="J50" s="15"/>
      <c r="K50" s="19">
        <v>206</v>
      </c>
      <c r="L50" s="15"/>
      <c r="M50" s="34">
        <v>0</v>
      </c>
      <c r="O50">
        <f t="shared" si="0"/>
        <v>206</v>
      </c>
    </row>
    <row r="51" spans="1:15" ht="19.5" customHeight="1">
      <c r="A51" s="14" t="s">
        <v>66</v>
      </c>
      <c r="B51" s="15"/>
      <c r="C51" s="16">
        <v>156</v>
      </c>
      <c r="D51" s="15"/>
      <c r="E51" s="16">
        <v>4650</v>
      </c>
      <c r="F51" s="15"/>
      <c r="G51" s="16">
        <v>14292</v>
      </c>
      <c r="H51" s="15"/>
      <c r="I51" s="17">
        <v>11068</v>
      </c>
      <c r="J51" s="15"/>
      <c r="K51" s="15">
        <v>55</v>
      </c>
      <c r="L51" s="15"/>
      <c r="M51" s="18">
        <v>24053</v>
      </c>
      <c r="O51">
        <f t="shared" si="0"/>
        <v>54274</v>
      </c>
    </row>
    <row r="52" spans="1:15" ht="19.5" customHeight="1">
      <c r="A52" s="14" t="s">
        <v>67</v>
      </c>
      <c r="B52" s="15"/>
      <c r="C52" s="16">
        <v>0</v>
      </c>
      <c r="D52" s="15"/>
      <c r="E52" s="16">
        <v>6</v>
      </c>
      <c r="F52" s="15"/>
      <c r="G52" s="16">
        <v>1</v>
      </c>
      <c r="H52" s="15"/>
      <c r="I52" s="17">
        <v>33446</v>
      </c>
      <c r="J52" s="15"/>
      <c r="K52" s="15">
        <v>1</v>
      </c>
      <c r="L52" s="15"/>
      <c r="M52" s="18">
        <v>9</v>
      </c>
      <c r="O52">
        <f t="shared" si="0"/>
        <v>33463</v>
      </c>
    </row>
    <row r="53" spans="1:15" ht="19.5" customHeight="1">
      <c r="A53" s="14" t="s">
        <v>68</v>
      </c>
      <c r="B53" s="15"/>
      <c r="C53" s="16">
        <v>64</v>
      </c>
      <c r="D53" s="15"/>
      <c r="E53" s="16">
        <v>607</v>
      </c>
      <c r="F53" s="15"/>
      <c r="G53" s="16">
        <v>820</v>
      </c>
      <c r="H53" s="15"/>
      <c r="I53" s="17">
        <v>2866</v>
      </c>
      <c r="J53" s="15"/>
      <c r="K53" s="15">
        <v>27</v>
      </c>
      <c r="L53" s="15"/>
      <c r="M53" s="18">
        <v>2313</v>
      </c>
      <c r="O53">
        <f t="shared" si="0"/>
        <v>6697</v>
      </c>
    </row>
    <row r="54" spans="1:15" ht="19.5" customHeight="1">
      <c r="A54" s="14" t="s">
        <v>69</v>
      </c>
      <c r="B54" s="15"/>
      <c r="C54" s="16">
        <v>226</v>
      </c>
      <c r="D54" s="15"/>
      <c r="E54" s="16">
        <v>1283</v>
      </c>
      <c r="F54" s="15"/>
      <c r="G54" s="16">
        <v>32578</v>
      </c>
      <c r="H54" s="15"/>
      <c r="I54" s="17">
        <v>7271</v>
      </c>
      <c r="J54" s="15"/>
      <c r="K54" s="15">
        <v>62</v>
      </c>
      <c r="L54" s="15"/>
      <c r="M54" s="18">
        <v>24481</v>
      </c>
      <c r="O54">
        <f t="shared" si="0"/>
        <v>65901</v>
      </c>
    </row>
    <row r="55" spans="1:15" ht="19.5" customHeight="1">
      <c r="A55" s="14" t="s">
        <v>70</v>
      </c>
      <c r="B55" s="15"/>
      <c r="C55" s="16">
        <v>970</v>
      </c>
      <c r="D55" s="15"/>
      <c r="E55" s="16">
        <v>135</v>
      </c>
      <c r="F55" s="15"/>
      <c r="G55" s="16">
        <v>343</v>
      </c>
      <c r="H55" s="15"/>
      <c r="I55" s="17">
        <v>310</v>
      </c>
      <c r="J55" s="15"/>
      <c r="K55" s="15">
        <v>4</v>
      </c>
      <c r="L55" s="15"/>
      <c r="M55" s="18">
        <v>1755</v>
      </c>
      <c r="O55">
        <f t="shared" si="0"/>
        <v>3517</v>
      </c>
    </row>
    <row r="56" spans="1:15" ht="19.5" customHeight="1">
      <c r="A56" s="14" t="s">
        <v>71</v>
      </c>
      <c r="B56" s="15"/>
      <c r="C56" s="16">
        <v>295</v>
      </c>
      <c r="D56" s="15"/>
      <c r="E56" s="16">
        <v>1300</v>
      </c>
      <c r="F56" s="15"/>
      <c r="G56" s="16">
        <v>12942</v>
      </c>
      <c r="H56" s="15"/>
      <c r="I56" s="17">
        <v>5583</v>
      </c>
      <c r="J56" s="15"/>
      <c r="K56" s="15">
        <v>45</v>
      </c>
      <c r="L56" s="15"/>
      <c r="M56" s="18">
        <v>28759</v>
      </c>
      <c r="O56">
        <f t="shared" si="0"/>
        <v>48924</v>
      </c>
    </row>
    <row r="57" spans="1:15" ht="19.5" customHeight="1">
      <c r="A57" s="14" t="s">
        <v>72</v>
      </c>
      <c r="B57" s="15"/>
      <c r="C57" s="19">
        <v>410</v>
      </c>
      <c r="D57" s="15"/>
      <c r="E57" s="19">
        <v>4162</v>
      </c>
      <c r="F57" s="15"/>
      <c r="G57" s="19">
        <v>10634</v>
      </c>
      <c r="H57" s="15"/>
      <c r="I57" s="19">
        <v>90703</v>
      </c>
      <c r="J57" s="15"/>
      <c r="K57" s="19">
        <v>145</v>
      </c>
      <c r="L57" s="15"/>
      <c r="M57" s="34">
        <v>13813</v>
      </c>
      <c r="O57">
        <f t="shared" si="0"/>
        <v>119867</v>
      </c>
    </row>
    <row r="58" spans="1:15" ht="19.5" customHeight="1">
      <c r="A58" s="14" t="s">
        <v>73</v>
      </c>
      <c r="B58" s="15"/>
      <c r="C58" s="16">
        <v>812</v>
      </c>
      <c r="D58" s="15"/>
      <c r="E58" s="16">
        <v>1303</v>
      </c>
      <c r="F58" s="15"/>
      <c r="G58" s="16">
        <v>1438</v>
      </c>
      <c r="H58" s="15"/>
      <c r="I58" s="17">
        <v>11668</v>
      </c>
      <c r="J58" s="15"/>
      <c r="K58" s="15">
        <v>347</v>
      </c>
      <c r="L58" s="15"/>
      <c r="M58" s="18">
        <v>13752</v>
      </c>
      <c r="O58">
        <f t="shared" si="0"/>
        <v>29320</v>
      </c>
    </row>
    <row r="59" spans="1:15" ht="19.5" customHeight="1">
      <c r="A59" s="14" t="s">
        <v>74</v>
      </c>
      <c r="B59" s="15"/>
      <c r="C59" s="19">
        <v>37</v>
      </c>
      <c r="D59" s="15"/>
      <c r="E59" s="19">
        <v>82</v>
      </c>
      <c r="F59" s="19"/>
      <c r="G59" s="19">
        <v>183</v>
      </c>
      <c r="H59" s="19"/>
      <c r="I59" s="19">
        <v>137</v>
      </c>
      <c r="J59" s="19"/>
      <c r="K59" s="19">
        <v>8</v>
      </c>
      <c r="L59" s="19"/>
      <c r="M59" s="34">
        <v>1568</v>
      </c>
      <c r="O59">
        <f>SUM(C59:M59)</f>
        <v>2015</v>
      </c>
    </row>
    <row r="60" spans="1:15" ht="19.5" customHeight="1">
      <c r="A60" s="14" t="s">
        <v>75</v>
      </c>
      <c r="B60" s="15"/>
      <c r="C60" s="19">
        <v>0</v>
      </c>
      <c r="D60" s="15"/>
      <c r="E60" s="19">
        <v>0</v>
      </c>
      <c r="F60" s="15"/>
      <c r="G60" s="19">
        <v>752</v>
      </c>
      <c r="H60" s="15"/>
      <c r="I60" s="19">
        <v>263</v>
      </c>
      <c r="J60" s="15"/>
      <c r="K60" s="19">
        <v>0</v>
      </c>
      <c r="L60" s="15"/>
      <c r="M60" s="34">
        <v>4</v>
      </c>
      <c r="O60">
        <f t="shared" si="0"/>
        <v>1019</v>
      </c>
    </row>
    <row r="61" spans="1:15" ht="19.5" customHeight="1">
      <c r="A61" s="14" t="s">
        <v>76</v>
      </c>
      <c r="B61" s="15"/>
      <c r="C61" s="19">
        <v>101</v>
      </c>
      <c r="D61" s="15"/>
      <c r="E61" s="19">
        <v>3173</v>
      </c>
      <c r="F61" s="15"/>
      <c r="G61" s="19">
        <v>8472</v>
      </c>
      <c r="H61" s="15"/>
      <c r="I61" s="19">
        <v>8779</v>
      </c>
      <c r="J61" s="15"/>
      <c r="K61" s="19">
        <v>36</v>
      </c>
      <c r="L61" s="15"/>
      <c r="M61" s="34">
        <v>8661</v>
      </c>
      <c r="O61">
        <f>SUM(C61:M61)</f>
        <v>29222</v>
      </c>
    </row>
    <row r="62" spans="1:15" ht="19.5" customHeight="1">
      <c r="A62" s="20" t="s">
        <v>77</v>
      </c>
      <c r="B62" s="15"/>
      <c r="C62" s="19">
        <v>1483</v>
      </c>
      <c r="D62" s="15"/>
      <c r="E62" s="19">
        <v>7238</v>
      </c>
      <c r="F62" s="15"/>
      <c r="G62" s="19">
        <v>5055</v>
      </c>
      <c r="H62" s="15"/>
      <c r="I62" s="19">
        <v>17388</v>
      </c>
      <c r="J62" s="15"/>
      <c r="K62" s="19">
        <v>774</v>
      </c>
      <c r="L62" s="15"/>
      <c r="M62" s="34">
        <v>18448</v>
      </c>
      <c r="O62">
        <f t="shared" si="0"/>
        <v>50386</v>
      </c>
    </row>
    <row r="63" spans="1:15" ht="19.5" customHeight="1">
      <c r="A63" s="21" t="s">
        <v>78</v>
      </c>
      <c r="B63" s="15"/>
      <c r="C63" s="19">
        <v>53</v>
      </c>
      <c r="D63" s="15"/>
      <c r="E63" s="19">
        <v>148</v>
      </c>
      <c r="F63" s="15"/>
      <c r="G63" s="19">
        <v>850</v>
      </c>
      <c r="H63" s="15"/>
      <c r="I63" s="19">
        <v>199</v>
      </c>
      <c r="J63" s="15"/>
      <c r="K63" s="19">
        <v>1</v>
      </c>
      <c r="L63" s="15"/>
      <c r="M63" s="34">
        <v>8193</v>
      </c>
      <c r="O63">
        <f t="shared" si="0"/>
        <v>9444</v>
      </c>
    </row>
    <row r="64" spans="1:15" ht="19.5" customHeight="1">
      <c r="A64" s="14" t="s">
        <v>79</v>
      </c>
      <c r="B64" s="15"/>
      <c r="C64" s="19">
        <v>726</v>
      </c>
      <c r="D64" s="15"/>
      <c r="E64" s="19">
        <v>2186</v>
      </c>
      <c r="F64" s="19"/>
      <c r="G64" s="19">
        <v>4835</v>
      </c>
      <c r="H64" s="19"/>
      <c r="I64" s="19">
        <v>6417</v>
      </c>
      <c r="J64" s="19"/>
      <c r="K64" s="19">
        <v>35</v>
      </c>
      <c r="L64" s="19"/>
      <c r="M64" s="34">
        <v>11830</v>
      </c>
      <c r="O64">
        <f>SUM(C64:M64)</f>
        <v>26029</v>
      </c>
    </row>
    <row r="65" spans="1:15" ht="19.5" customHeight="1">
      <c r="A65" s="14" t="s">
        <v>80</v>
      </c>
      <c r="B65" s="15"/>
      <c r="C65" s="19">
        <v>163</v>
      </c>
      <c r="D65" s="15"/>
      <c r="E65" s="19">
        <v>74</v>
      </c>
      <c r="F65" s="19"/>
      <c r="G65" s="19">
        <v>52</v>
      </c>
      <c r="H65" s="19"/>
      <c r="I65" s="19">
        <v>587</v>
      </c>
      <c r="J65" s="19"/>
      <c r="K65" s="19">
        <v>3</v>
      </c>
      <c r="L65" s="19"/>
      <c r="M65" s="34">
        <v>1500</v>
      </c>
      <c r="O65">
        <f>SUM(C65:M65)</f>
        <v>2379</v>
      </c>
    </row>
    <row r="66" spans="1:15" s="12" customFormat="1" ht="19.5" customHeight="1">
      <c r="A66" s="22" t="s">
        <v>5</v>
      </c>
      <c r="B66" s="13"/>
      <c r="C66" s="23">
        <f>SUM(C7:C65)</f>
        <v>37408</v>
      </c>
      <c r="D66" s="13"/>
      <c r="E66" s="23">
        <f>SUM(E7:E65)</f>
        <v>188663</v>
      </c>
      <c r="F66" s="13"/>
      <c r="G66" s="23">
        <f>SUM(G7:G65)</f>
        <v>511852</v>
      </c>
      <c r="H66" s="13"/>
      <c r="I66" s="23">
        <f>SUM(I7:I65)</f>
        <v>1118504</v>
      </c>
      <c r="J66" s="13"/>
      <c r="K66" s="23">
        <f>SUM(K7:K65)</f>
        <v>21722</v>
      </c>
      <c r="L66" s="13"/>
      <c r="M66" s="35">
        <f>SUM(M7:M65)</f>
        <v>703132</v>
      </c>
      <c r="O66" s="12">
        <f>SUM(O7:O65)</f>
        <v>2581281</v>
      </c>
    </row>
    <row r="67" spans="1:15" s="48" customFormat="1" ht="19.5" customHeight="1">
      <c r="A67" s="51" t="s">
        <v>81</v>
      </c>
      <c r="B67" s="52"/>
      <c r="C67" s="44">
        <f>C66/O66</f>
        <v>0.01449202934511973</v>
      </c>
      <c r="D67" s="45"/>
      <c r="E67" s="44">
        <f>E66/O66</f>
        <v>0.07308890430758991</v>
      </c>
      <c r="F67" s="46"/>
      <c r="G67" s="44">
        <f>G66/O66</f>
        <v>0.19829379288810478</v>
      </c>
      <c r="H67" s="46"/>
      <c r="I67" s="44">
        <f>I66/O66</f>
        <v>0.433313536960912</v>
      </c>
      <c r="J67" s="46"/>
      <c r="K67" s="44">
        <f>K66/O66</f>
        <v>0.0084152015995159</v>
      </c>
      <c r="L67" s="46"/>
      <c r="M67" s="47">
        <f>M66/O66</f>
        <v>0.27239653489875765</v>
      </c>
      <c r="O67" s="49">
        <f>SUM(C67:M67)</f>
        <v>1</v>
      </c>
    </row>
    <row r="68" spans="1:13" ht="15">
      <c r="A68" s="36" t="s">
        <v>20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7"/>
    </row>
    <row r="69" spans="1:13" ht="13.5" customHeight="1">
      <c r="A69" s="4"/>
      <c r="B69" s="8"/>
      <c r="C69" s="10"/>
      <c r="D69" s="8"/>
      <c r="E69" s="10"/>
      <c r="F69" s="8"/>
      <c r="G69" s="10"/>
      <c r="H69" s="8"/>
      <c r="I69" s="10"/>
      <c r="J69" s="8"/>
      <c r="K69" s="8"/>
      <c r="L69" s="8"/>
      <c r="M69" s="3"/>
    </row>
    <row r="70" spans="1:13" ht="12" customHeight="1">
      <c r="A70" s="25" t="s">
        <v>6</v>
      </c>
      <c r="B70" s="26"/>
      <c r="C70" s="26"/>
      <c r="D70" s="8"/>
      <c r="E70" s="8"/>
      <c r="F70" s="8"/>
      <c r="G70" s="8"/>
      <c r="H70" s="8"/>
      <c r="I70" s="8"/>
      <c r="J70" s="8"/>
      <c r="K70" s="8"/>
      <c r="L70" s="8"/>
      <c r="M70" s="2"/>
    </row>
    <row r="71" spans="1:13" ht="12" customHeight="1">
      <c r="A71" s="27" t="s">
        <v>7</v>
      </c>
      <c r="B71" s="26"/>
      <c r="C71" s="26"/>
      <c r="D71" s="8"/>
      <c r="E71" s="8"/>
      <c r="F71" s="8"/>
      <c r="G71" s="8"/>
      <c r="H71" s="8"/>
      <c r="I71" s="8"/>
      <c r="J71" s="8"/>
      <c r="K71" s="8"/>
      <c r="L71" s="8"/>
      <c r="M71" s="2"/>
    </row>
    <row r="72" spans="1:13" ht="12" customHeight="1">
      <c r="A72" s="25" t="s">
        <v>8</v>
      </c>
      <c r="B72" s="26"/>
      <c r="C72" s="26"/>
      <c r="D72" s="8"/>
      <c r="E72" s="8"/>
      <c r="F72" s="8"/>
      <c r="G72" s="8"/>
      <c r="H72" s="8"/>
      <c r="I72" s="8"/>
      <c r="J72" s="8"/>
      <c r="K72" s="8"/>
      <c r="L72" s="8"/>
      <c r="M72" s="2"/>
    </row>
    <row r="73" spans="1:13" ht="12" customHeight="1" thickBot="1">
      <c r="A73" s="50">
        <v>38749</v>
      </c>
      <c r="B73" s="24"/>
      <c r="C73" s="24"/>
      <c r="D73" s="5"/>
      <c r="E73" s="6"/>
      <c r="F73" s="6"/>
      <c r="G73" s="6"/>
      <c r="H73" s="6"/>
      <c r="I73" s="6"/>
      <c r="J73" s="6"/>
      <c r="K73" s="6"/>
      <c r="L73" s="6"/>
      <c r="M73" s="7"/>
    </row>
    <row r="74" spans="1:13" ht="15.7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ht="15">
      <c r="A76" t="s">
        <v>19</v>
      </c>
    </row>
  </sheetData>
  <mergeCells count="3">
    <mergeCell ref="A67:B67"/>
    <mergeCell ref="A2:M2"/>
    <mergeCell ref="A1:M1"/>
  </mergeCells>
  <printOptions/>
  <pageMargins left="0.5" right="0.25" top="0.5" bottom="0.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Mike Dean</Manager>
  <Company>U.S. Department of Education</Company>
  <HyperlinkBase>/about/offices/list/ovae/pi/AdultEd/aedatatables/eth.xls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State-Administered Adult Education Program: Program Year 2004-2005 Enrollment of Participants by Race/Ethnicity (MS Excel)</dc:title>
  <dc:subject>adult education enrollmen</dc:subject>
  <dc:creator/>
  <cp:keywords>enrollment, race/ethnicity, participants</cp:keywords>
  <dc:description>Excel Chart showing enrollment by states and race/ethnicity</dc:description>
  <cp:lastModifiedBy>alan.smigielski</cp:lastModifiedBy>
  <cp:lastPrinted>2006-02-23T13:57:36Z</cp:lastPrinted>
  <dcterms:created xsi:type="dcterms:W3CDTF">2000-03-22T21:41:15Z</dcterms:created>
  <dcterms:modified xsi:type="dcterms:W3CDTF">2006-09-18T18:15:28Z</dcterms:modified>
  <cp:category>adult education</cp:category>
  <cp:version/>
  <cp:contentType/>
  <cp:contentStatus/>
</cp:coreProperties>
</file>